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+2025m kol" sheetId="5" r:id="rId1"/>
    <sheet name="CLOUD sandėlio kiekiai" sheetId="2" r:id="rId2"/>
    <sheet name="Sheet1" sheetId="6" r:id="rId3"/>
  </sheets>
  <definedNames>
    <definedName name="_xlnm._FilterDatabase" localSheetId="1" hidden="1">'CLOUD sandėlio kiekiai'!$A$2:$R$314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133" i="5" l="1"/>
  <c r="CS320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8" i="5"/>
  <c r="CS249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7" i="5"/>
  <c r="CS288" i="5"/>
  <c r="CS289" i="5"/>
  <c r="CS290" i="5"/>
  <c r="CS291" i="5"/>
  <c r="CS292" i="5"/>
  <c r="CS293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8" i="5"/>
  <c r="CS319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6" i="5"/>
  <c r="CM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5"/>
  <c r="CM284" i="5"/>
  <c r="CM285" i="5"/>
  <c r="CM286" i="5"/>
  <c r="CM287" i="5"/>
  <c r="CM288" i="5"/>
  <c r="CM289" i="5"/>
  <c r="CM290" i="5"/>
  <c r="CM291" i="5"/>
  <c r="CM292" i="5"/>
  <c r="CM293" i="5"/>
  <c r="CM294" i="5"/>
  <c r="CM295" i="5"/>
  <c r="CM296" i="5"/>
  <c r="CM297" i="5"/>
  <c r="CM298" i="5"/>
  <c r="CM299" i="5"/>
  <c r="CM300" i="5"/>
  <c r="CM301" i="5"/>
  <c r="CM302" i="5"/>
  <c r="CM303" i="5"/>
  <c r="CM304" i="5"/>
  <c r="CM305" i="5"/>
  <c r="CM306" i="5"/>
  <c r="CM307" i="5"/>
  <c r="CM308" i="5"/>
  <c r="CM309" i="5"/>
  <c r="CM310" i="5"/>
  <c r="CM311" i="5"/>
  <c r="CM312" i="5"/>
  <c r="CM313" i="5"/>
  <c r="CM314" i="5"/>
  <c r="CM315" i="5"/>
  <c r="CM316" i="5"/>
  <c r="CM317" i="5"/>
  <c r="CM318" i="5"/>
  <c r="CM319" i="5"/>
  <c r="CM320" i="5"/>
  <c r="CM321" i="5"/>
  <c r="CM322" i="5"/>
  <c r="CM323" i="5"/>
  <c r="CM324" i="5"/>
  <c r="CM325" i="5"/>
  <c r="CM326" i="5"/>
  <c r="CM327" i="5"/>
  <c r="CM328" i="5"/>
  <c r="CM329" i="5"/>
  <c r="CM330" i="5"/>
  <c r="CM331" i="5"/>
  <c r="CM332" i="5"/>
  <c r="CM333" i="5"/>
  <c r="CM334" i="5"/>
  <c r="CM335" i="5"/>
  <c r="CM336" i="5"/>
  <c r="CM337" i="5"/>
  <c r="CM338" i="5"/>
  <c r="CM339" i="5"/>
  <c r="CM340" i="5"/>
  <c r="CM341" i="5"/>
  <c r="CM342" i="5"/>
  <c r="CM343" i="5"/>
  <c r="CM344" i="5"/>
  <c r="CM345" i="5"/>
  <c r="CM346" i="5"/>
  <c r="CM347" i="5"/>
  <c r="CM348" i="5"/>
  <c r="CM349" i="5"/>
  <c r="CM350" i="5"/>
  <c r="CM351" i="5"/>
  <c r="CM352" i="5"/>
  <c r="CM353" i="5"/>
  <c r="CM354" i="5"/>
  <c r="CM5" i="5"/>
  <c r="CL6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283" i="5"/>
  <c r="CL284" i="5"/>
  <c r="CL285" i="5"/>
  <c r="CL286" i="5"/>
  <c r="CL287" i="5"/>
  <c r="CL288" i="5"/>
  <c r="CL289" i="5"/>
  <c r="CL290" i="5"/>
  <c r="CL291" i="5"/>
  <c r="CL292" i="5"/>
  <c r="CL293" i="5"/>
  <c r="CL294" i="5"/>
  <c r="CL295" i="5"/>
  <c r="CL296" i="5"/>
  <c r="CL297" i="5"/>
  <c r="CL298" i="5"/>
  <c r="CL299" i="5"/>
  <c r="CL300" i="5"/>
  <c r="CL301" i="5"/>
  <c r="CL302" i="5"/>
  <c r="CL303" i="5"/>
  <c r="CL304" i="5"/>
  <c r="CL305" i="5"/>
  <c r="CL306" i="5"/>
  <c r="CL307" i="5"/>
  <c r="CL308" i="5"/>
  <c r="CL309" i="5"/>
  <c r="CL310" i="5"/>
  <c r="CL311" i="5"/>
  <c r="CL312" i="5"/>
  <c r="CL313" i="5"/>
  <c r="CL314" i="5"/>
  <c r="CL315" i="5"/>
  <c r="CL316" i="5"/>
  <c r="CL317" i="5"/>
  <c r="CL318" i="5"/>
  <c r="CL319" i="5"/>
  <c r="CL320" i="5"/>
  <c r="CL321" i="5"/>
  <c r="CL322" i="5"/>
  <c r="CL323" i="5"/>
  <c r="CL324" i="5"/>
  <c r="CL325" i="5"/>
  <c r="CL326" i="5"/>
  <c r="CL327" i="5"/>
  <c r="CL328" i="5"/>
  <c r="CL329" i="5"/>
  <c r="CL330" i="5"/>
  <c r="CL331" i="5"/>
  <c r="CL332" i="5"/>
  <c r="CL333" i="5"/>
  <c r="CL334" i="5"/>
  <c r="CL335" i="5"/>
  <c r="CL336" i="5"/>
  <c r="CL337" i="5"/>
  <c r="CL338" i="5"/>
  <c r="CL339" i="5"/>
  <c r="CL340" i="5"/>
  <c r="CL341" i="5"/>
  <c r="CL342" i="5"/>
  <c r="CL343" i="5"/>
  <c r="CL344" i="5"/>
  <c r="CL345" i="5"/>
  <c r="CL346" i="5"/>
  <c r="CL347" i="5"/>
  <c r="CL348" i="5"/>
  <c r="CL349" i="5"/>
  <c r="CL350" i="5"/>
  <c r="CL351" i="5"/>
  <c r="CL352" i="5"/>
  <c r="CL353" i="5"/>
  <c r="CL354" i="5"/>
  <c r="CL5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84" i="5"/>
  <c r="CK325" i="5"/>
  <c r="CK326" i="5"/>
  <c r="CK327" i="5"/>
  <c r="CK328" i="5"/>
  <c r="CK329" i="5"/>
  <c r="CK330" i="5"/>
  <c r="CK331" i="5"/>
  <c r="CK332" i="5"/>
  <c r="CK333" i="5"/>
  <c r="CK334" i="5"/>
  <c r="CK335" i="5"/>
  <c r="CK336" i="5"/>
  <c r="CK337" i="5"/>
  <c r="CK338" i="5"/>
  <c r="CK339" i="5"/>
  <c r="CK340" i="5"/>
  <c r="CK341" i="5"/>
  <c r="CK342" i="5"/>
  <c r="CK343" i="5"/>
  <c r="CK344" i="5"/>
  <c r="CK345" i="5"/>
  <c r="CK346" i="5"/>
  <c r="CK347" i="5"/>
  <c r="CK348" i="5"/>
  <c r="CK349" i="5"/>
  <c r="CK350" i="5"/>
  <c r="CK351" i="5"/>
  <c r="CK352" i="5"/>
  <c r="CK353" i="5"/>
  <c r="CK354" i="5"/>
  <c r="CK287" i="5"/>
  <c r="CK288" i="5"/>
  <c r="CK289" i="5"/>
  <c r="CK290" i="5"/>
  <c r="CK291" i="5"/>
  <c r="CK292" i="5"/>
  <c r="CK293" i="5"/>
  <c r="CK294" i="5"/>
  <c r="CK295" i="5"/>
  <c r="CK296" i="5"/>
  <c r="CK297" i="5"/>
  <c r="CK298" i="5"/>
  <c r="CK299" i="5"/>
  <c r="CK300" i="5"/>
  <c r="CK301" i="5"/>
  <c r="CK302" i="5"/>
  <c r="CK303" i="5"/>
  <c r="CK304" i="5"/>
  <c r="CK305" i="5"/>
  <c r="CK306" i="5"/>
  <c r="CK307" i="5"/>
  <c r="CK308" i="5"/>
  <c r="CK309" i="5"/>
  <c r="CK310" i="5"/>
  <c r="CK311" i="5"/>
  <c r="CK312" i="5"/>
  <c r="CK313" i="5"/>
  <c r="CK314" i="5"/>
  <c r="CK315" i="5"/>
  <c r="CK316" i="5"/>
  <c r="CK317" i="5"/>
  <c r="CK318" i="5"/>
  <c r="CK319" i="5"/>
  <c r="CK320" i="5"/>
  <c r="CK321" i="5"/>
  <c r="CK322" i="5"/>
  <c r="CK323" i="5"/>
  <c r="CK324" i="5"/>
  <c r="CK274" i="5"/>
  <c r="CK275" i="5"/>
  <c r="CK276" i="5"/>
  <c r="CK277" i="5"/>
  <c r="CK278" i="5"/>
  <c r="CK279" i="5"/>
  <c r="CK280" i="5"/>
  <c r="CK281" i="5"/>
  <c r="CK282" i="5"/>
  <c r="CK283" i="5"/>
  <c r="CK284" i="5"/>
  <c r="CK285" i="5"/>
  <c r="CK286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37" i="5"/>
  <c r="CK238" i="5"/>
  <c r="CK239" i="5"/>
  <c r="CK240" i="5"/>
  <c r="CK241" i="5"/>
  <c r="CK242" i="5"/>
  <c r="CK243" i="5"/>
  <c r="CK244" i="5"/>
  <c r="CK245" i="5"/>
  <c r="CK246" i="5"/>
  <c r="CK226" i="5"/>
  <c r="CK227" i="5"/>
  <c r="CK228" i="5"/>
  <c r="CK229" i="5"/>
  <c r="CK230" i="5"/>
  <c r="CK231" i="5"/>
  <c r="CK232" i="5"/>
  <c r="CK233" i="5"/>
  <c r="CK234" i="5"/>
  <c r="CK235" i="5"/>
  <c r="CK236" i="5"/>
  <c r="CK215" i="5"/>
  <c r="CK216" i="5"/>
  <c r="CK217" i="5"/>
  <c r="CK218" i="5"/>
  <c r="CK219" i="5"/>
  <c r="CK220" i="5"/>
  <c r="CK221" i="5"/>
  <c r="CK222" i="5"/>
  <c r="CK223" i="5"/>
  <c r="CK224" i="5"/>
  <c r="CK225" i="5"/>
  <c r="CK204" i="5"/>
  <c r="CK205" i="5"/>
  <c r="CK206" i="5"/>
  <c r="CK207" i="5"/>
  <c r="CK208" i="5"/>
  <c r="CK209" i="5"/>
  <c r="CK210" i="5"/>
  <c r="CK211" i="5"/>
  <c r="CK212" i="5"/>
  <c r="CK213" i="5"/>
  <c r="CK214" i="5"/>
  <c r="CK200" i="5"/>
  <c r="CK201" i="5"/>
  <c r="CK202" i="5"/>
  <c r="CK203" i="5"/>
  <c r="CK199" i="5"/>
  <c r="CK183" i="5"/>
  <c r="CK181" i="5"/>
  <c r="CK180" i="5"/>
  <c r="CK179" i="5"/>
  <c r="CK178" i="5"/>
  <c r="CK177" i="5"/>
  <c r="CK176" i="5"/>
  <c r="CK175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07" i="5"/>
  <c r="CK108" i="5"/>
  <c r="CK109" i="5"/>
  <c r="CK110" i="5"/>
  <c r="CK111" i="5"/>
  <c r="CK112" i="5"/>
  <c r="CK113" i="5"/>
  <c r="CK114" i="5"/>
  <c r="CK115" i="5"/>
  <c r="CK116" i="5"/>
  <c r="CK117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6" i="5"/>
  <c r="CK7" i="5"/>
  <c r="CK8" i="5"/>
  <c r="CK9" i="5"/>
  <c r="CK10" i="5"/>
  <c r="CK11" i="5"/>
  <c r="CK12" i="5"/>
  <c r="CK13" i="5"/>
  <c r="CK14" i="5"/>
  <c r="CK5" i="5"/>
  <c r="CJ356" i="5" l="1"/>
  <c r="CL355" i="5"/>
  <c r="CM355" i="5"/>
  <c r="N71" i="2"/>
  <c r="N70" i="2"/>
  <c r="N59" i="2"/>
  <c r="N48" i="2"/>
  <c r="N37" i="2"/>
  <c r="N26" i="2"/>
  <c r="N15" i="2"/>
  <c r="N92" i="2" l="1"/>
  <c r="N109" i="2" l="1"/>
  <c r="N108" i="2"/>
  <c r="N107" i="2"/>
  <c r="N106" i="2"/>
  <c r="N105" i="2"/>
  <c r="N104" i="2"/>
  <c r="N103" i="2"/>
  <c r="N102" i="2"/>
  <c r="N101" i="2"/>
  <c r="N100" i="2"/>
  <c r="N99" i="2"/>
  <c r="N98" i="2"/>
  <c r="N68" i="2"/>
  <c r="N66" i="2"/>
  <c r="N57" i="2"/>
  <c r="N55" i="2"/>
  <c r="N45" i="2"/>
  <c r="N44" i="2"/>
  <c r="N35" i="2"/>
  <c r="N33" i="2"/>
  <c r="N24" i="2"/>
  <c r="N22" i="2"/>
  <c r="N13" i="2"/>
  <c r="N11" i="2"/>
  <c r="N95" i="2" l="1"/>
  <c r="N96" i="2"/>
  <c r="N97" i="2"/>
  <c r="N121" i="2"/>
  <c r="N69" i="2"/>
  <c r="N67" i="2"/>
  <c r="N65" i="2"/>
  <c r="N64" i="2"/>
  <c r="N63" i="2"/>
  <c r="N62" i="2"/>
  <c r="N61" i="2"/>
  <c r="N60" i="2"/>
  <c r="N58" i="2"/>
  <c r="N56" i="2"/>
  <c r="N54" i="2"/>
  <c r="N53" i="2"/>
  <c r="N52" i="2"/>
  <c r="N51" i="2"/>
  <c r="N50" i="2"/>
  <c r="N49" i="2"/>
  <c r="N47" i="2"/>
  <c r="N46" i="2"/>
  <c r="N43" i="2"/>
  <c r="N42" i="2"/>
  <c r="N41" i="2"/>
  <c r="N40" i="2"/>
  <c r="N39" i="2"/>
  <c r="N38" i="2"/>
  <c r="N36" i="2"/>
  <c r="N34" i="2"/>
  <c r="N32" i="2"/>
  <c r="N31" i="2"/>
  <c r="N30" i="2"/>
  <c r="N29" i="2"/>
  <c r="N28" i="2"/>
  <c r="N27" i="2"/>
  <c r="N25" i="2"/>
  <c r="N23" i="2"/>
  <c r="N21" i="2"/>
  <c r="N20" i="2"/>
  <c r="N19" i="2"/>
  <c r="N18" i="2"/>
  <c r="N17" i="2"/>
  <c r="N16" i="2"/>
  <c r="N14" i="2" l="1"/>
  <c r="N12" i="2"/>
  <c r="N10" i="2"/>
  <c r="N9" i="2"/>
  <c r="N8" i="2"/>
  <c r="N7" i="2"/>
  <c r="N6" i="2"/>
  <c r="N5" i="2"/>
</calcChain>
</file>

<file path=xl/sharedStrings.xml><?xml version="1.0" encoding="utf-8"?>
<sst xmlns="http://schemas.openxmlformats.org/spreadsheetml/2006/main" count="2793" uniqueCount="995">
  <si>
    <t xml:space="preserve">Brūkšninis kodas </t>
  </si>
  <si>
    <t xml:space="preserve">Pilnas leidinio (prekės) pavadinimas </t>
  </si>
  <si>
    <t>Spalvingumas</t>
  </si>
  <si>
    <t>Mokykla</t>
  </si>
  <si>
    <t>Mokymo kursas</t>
  </si>
  <si>
    <t>Mokymo lygiai</t>
  </si>
  <si>
    <t xml:space="preserve">Material Type </t>
  </si>
  <si>
    <t xml:space="preserve">Merchandise Category </t>
  </si>
  <si>
    <t>Assignment to product</t>
  </si>
  <si>
    <t>Content Category</t>
  </si>
  <si>
    <t>Languages</t>
  </si>
  <si>
    <t>X gamykl. būsena</t>
  </si>
  <si>
    <t>X paskirstymo grandinės būsena</t>
  </si>
  <si>
    <t>Product hierarchy</t>
  </si>
  <si>
    <t>Dalis</t>
  </si>
  <si>
    <t>Laiko grupė</t>
  </si>
  <si>
    <t>ABC indikatorius</t>
  </si>
  <si>
    <t>Priklausomybė</t>
  </si>
  <si>
    <t>Iliustravimas</t>
  </si>
  <si>
    <t>Viršelio tipas</t>
  </si>
  <si>
    <t>BIC</t>
  </si>
  <si>
    <t>AK</t>
  </si>
  <si>
    <t>Pardavimo kaina, su PVM</t>
  </si>
  <si>
    <t>Marža</t>
  </si>
  <si>
    <t>MC</t>
  </si>
  <si>
    <t>LAYOUT</t>
  </si>
  <si>
    <t>Serija</t>
  </si>
  <si>
    <t>Aukštis/ Ilgis (CM)</t>
  </si>
  <si>
    <t>Plotis (CM)</t>
  </si>
  <si>
    <t>Prekės 1 vieneto</t>
  </si>
  <si>
    <t>Svoris (KG)</t>
  </si>
  <si>
    <t>Rašymo priemonės</t>
  </si>
  <si>
    <t>Odinė darbo knyga kietu viršeliu A5 AKIMIRKA</t>
  </si>
  <si>
    <t>Popierinė darbo knyga A5 AKIMIRKA</t>
  </si>
  <si>
    <t>Odinė darbo knyga minkštu viršeliu A5 AKIMIRKA</t>
  </si>
  <si>
    <t>Odinė darbo knyga minkštu viršeliu A6 AKIMIRKA</t>
  </si>
  <si>
    <t>Atvirukas su voku (šviesus) AKIMIRKA</t>
  </si>
  <si>
    <t>Odinė darbo knyga kietu viršeliu A5 PRABANGA</t>
  </si>
  <si>
    <t>Popierinė darbo knyga A5 PRABANGA</t>
  </si>
  <si>
    <t>Odinė darbo knyga kietu viršeliu A6 PRABANGA</t>
  </si>
  <si>
    <t>Odinė darbo knyga kietu viršeliu (kvadratas) PRABANGA</t>
  </si>
  <si>
    <t>Odinė darbo knyga minkštu viršeliu A5 PRABANGA</t>
  </si>
  <si>
    <t>Odinė darbo knyga minkštu viršeliu A6 PRABANGA</t>
  </si>
  <si>
    <t>Atvirukas su voku (šviesus) PRABANGA</t>
  </si>
  <si>
    <t>Odinė darbo knyga kietu viršeliu A5 VILTIS</t>
  </si>
  <si>
    <t>Popierinė darbo knyga A5 VILTIS</t>
  </si>
  <si>
    <t>Odinė darbo knyga kietu viršeliu A6 VILTIS</t>
  </si>
  <si>
    <t>Odinė darbo knyga kietu viršeliu (kvadratas) VILTIS</t>
  </si>
  <si>
    <t>Odinė darbo knyga minkštu viršeliu A5 VILTIS</t>
  </si>
  <si>
    <t>Odinė darbo knyga minkštu viršeliu A6 VILTIS</t>
  </si>
  <si>
    <t>Atvirukas su voku (šviesus) VILTIS</t>
  </si>
  <si>
    <t>Odinė darbo knyga kietu viršeliu A5 SVAJONĖ</t>
  </si>
  <si>
    <t>Popierinė darbo knyga A5 SVAJONĖ</t>
  </si>
  <si>
    <t>Odinė darbo knyga kietu viršeliu A6 SVAJONĖ</t>
  </si>
  <si>
    <t>Odinė darbo knyga kietu viršeliu (kvadratas) SVAJONĖ</t>
  </si>
  <si>
    <t>Odinė darbo knyga minkštu viršeliu A5 SVAJONĖ</t>
  </si>
  <si>
    <t>Odinė darbo knyga minkštu viršeliu A6 SVAJONĖ</t>
  </si>
  <si>
    <t>Atvirukas su voku (šviesus) SVAJONĖ</t>
  </si>
  <si>
    <t>Odinė darbo knyga kietu viršeliu A5 DRĄSA</t>
  </si>
  <si>
    <t>Popierinė darbo knyga A5 DRĄSA</t>
  </si>
  <si>
    <t>Odinė darbo knyga kietu viršeliu A6 DRĄSA</t>
  </si>
  <si>
    <t>Odinė darbo knyga kietu viršeliu (kvadratas) DRĄSA</t>
  </si>
  <si>
    <t>Odinė darbo knyga minkštu viršeliu A5 DRĄSA</t>
  </si>
  <si>
    <t>Odinė darbo knyga minkštu viršeliu A6 DRĄSA</t>
  </si>
  <si>
    <t>Atvirukas su voku (šviesus) DRĄSA</t>
  </si>
  <si>
    <t>Odinė darbo knyga kietu viršeliu A5 LENGVUMAS</t>
  </si>
  <si>
    <t>Popierinė darbo knyga A5 LENGVUMAS</t>
  </si>
  <si>
    <t>Odinė darbo knyga kietu viršeliu A6 LENGVUMAS</t>
  </si>
  <si>
    <t>Odinė darbo knyga kietu viršeliu (kvadratas) LENGVUMAS</t>
  </si>
  <si>
    <t>Odinė darbo knyga minkštu viršeliu A5 LENGVUMAS</t>
  </si>
  <si>
    <t>Odinė darbo knyga minkštu viršeliu A6 LENGVUMAS</t>
  </si>
  <si>
    <t>Atvirukas su voku (šviesus) LENGVUMAS</t>
  </si>
  <si>
    <t>Odinė darbo knyga kietu viršeliu A6 AKIMIRKA</t>
  </si>
  <si>
    <t>Odinė darbo knyga kietu viršeliu (SQ) AKIMIRKA</t>
  </si>
  <si>
    <t>Plėšomų lapelių kubelis AKIMIRKA</t>
  </si>
  <si>
    <t>Plėšomų lapelių kubelis PRABANGA</t>
  </si>
  <si>
    <t>Plėšomų lapelių kubelis VILTIS</t>
  </si>
  <si>
    <t>Plėšomų lapelių kubelis SVAJONĖ</t>
  </si>
  <si>
    <t>Plėšomų lapelių kubelis DRĄSA</t>
  </si>
  <si>
    <t>Plėšomų lapelių kubelis LENGVUMAS</t>
  </si>
  <si>
    <t>Užrašinė popieriniu A5 viršeliu VILTIS</t>
  </si>
  <si>
    <t>Užrašinė popieriniu viršeliu A5 PRABANGA</t>
  </si>
  <si>
    <t>Užrašinė popieriniu viršeliu A5 AKIMIRKA</t>
  </si>
  <si>
    <t>Užrašinė popieriniu viršeliu A5 SVAJONĖ</t>
  </si>
  <si>
    <t>Užrašinė popieriniu viršeliu A5 DRĄSA</t>
  </si>
  <si>
    <t>Užrašinė popieriniu viršeliu A5 LENGVUMAS</t>
  </si>
  <si>
    <t>Rašiklio laikiklis PAVASARIO BIJŪNAI</t>
  </si>
  <si>
    <t>Rašiklio laikiklis SMARAGDO PASLAPTIS</t>
  </si>
  <si>
    <t>Rašiklio laikiklis MINČIŲ SPARNAI</t>
  </si>
  <si>
    <t>Rašiklio laikiklis KREMINIS</t>
  </si>
  <si>
    <t>Rašiklio laikiklis JUODAS</t>
  </si>
  <si>
    <t>Darbo knyga - segtuvas JUODA</t>
  </si>
  <si>
    <t>Darbo knyga - segtuvas BALTA</t>
  </si>
  <si>
    <t>Darbo knyga - segtuvas MĖLYNA</t>
  </si>
  <si>
    <t>APLANKAS A5 JUODA</t>
  </si>
  <si>
    <t>APLANKAS A5 BALTA</t>
  </si>
  <si>
    <t>Darbo knyga - segtuvas AVIETINĖ</t>
  </si>
  <si>
    <t>Darbo knyga - segtuvas PURPURINĖ</t>
  </si>
  <si>
    <t>APLANKAS A5 AVIETINĖ</t>
  </si>
  <si>
    <t>APLANKAS A5 PURPURINĖ</t>
  </si>
  <si>
    <t>APLANKAS A5 MĖLYNA</t>
  </si>
  <si>
    <t>APLANKAS A5 SIDABRINĖ</t>
  </si>
  <si>
    <t>Darbo knyga - segtuvas SIDABRINĖ</t>
  </si>
  <si>
    <t>Odinė darbo knyga - įspausta - AVIETINĖ A5</t>
  </si>
  <si>
    <t>Odinė darbo knyga - įspausta - BALTA A5</t>
  </si>
  <si>
    <t>Odinė darbo knyga - įspausta - SIDABRINĖ A5</t>
  </si>
  <si>
    <t>Odinė darbo knyga - įspausta - PURPURINĖ A5</t>
  </si>
  <si>
    <t>Odinė darbo knyga - įspausta - MĖLYNA A5</t>
  </si>
  <si>
    <t>Odinė darbo knyga - įspausta - JUODA A5</t>
  </si>
  <si>
    <t>4771275500149</t>
  </si>
  <si>
    <t>4771275500156</t>
  </si>
  <si>
    <t>4771275500163</t>
  </si>
  <si>
    <t>4771275500170</t>
  </si>
  <si>
    <t>4771275500187</t>
  </si>
  <si>
    <t>4771275500194</t>
  </si>
  <si>
    <t>4771275500200</t>
  </si>
  <si>
    <t>4771275500217</t>
  </si>
  <si>
    <t>4771275500224</t>
  </si>
  <si>
    <t>4771275500231</t>
  </si>
  <si>
    <t>4771275500248</t>
  </si>
  <si>
    <t>4771275500255</t>
  </si>
  <si>
    <t>4771275500262</t>
  </si>
  <si>
    <t>4771275500279</t>
  </si>
  <si>
    <t>4771275500286</t>
  </si>
  <si>
    <t>4771275500293</t>
  </si>
  <si>
    <t>4771275500309</t>
  </si>
  <si>
    <t>4771275500316</t>
  </si>
  <si>
    <t>4771275500323</t>
  </si>
  <si>
    <t>4771275500330</t>
  </si>
  <si>
    <t>4771275500347</t>
  </si>
  <si>
    <t>4771275500354</t>
  </si>
  <si>
    <t>4771275500361</t>
  </si>
  <si>
    <t>4771275500378</t>
  </si>
  <si>
    <t>4771275500385</t>
  </si>
  <si>
    <t>4771275500392</t>
  </si>
  <si>
    <t>4771275500408</t>
  </si>
  <si>
    <t>4771275500415</t>
  </si>
  <si>
    <t>4771275500422</t>
  </si>
  <si>
    <t>4771275500439</t>
  </si>
  <si>
    <t>4771275500446</t>
  </si>
  <si>
    <t>4771275500453</t>
  </si>
  <si>
    <t>4771275500460</t>
  </si>
  <si>
    <t>4771275500477</t>
  </si>
  <si>
    <t>4771275500484</t>
  </si>
  <si>
    <t>4771275500491</t>
  </si>
  <si>
    <t>4771275500507</t>
  </si>
  <si>
    <t>4771275500514</t>
  </si>
  <si>
    <t>4771275500521</t>
  </si>
  <si>
    <t>4771275500538</t>
  </si>
  <si>
    <t>4771275500545</t>
  </si>
  <si>
    <t>4771275500552</t>
  </si>
  <si>
    <t>4771275500569</t>
  </si>
  <si>
    <t>4771275500576</t>
  </si>
  <si>
    <t>4771275500583</t>
  </si>
  <si>
    <t>4771275500590</t>
  </si>
  <si>
    <t>4771275500606</t>
  </si>
  <si>
    <t>4771275500613</t>
  </si>
  <si>
    <t>4771275500620</t>
  </si>
  <si>
    <t>4771275500637</t>
  </si>
  <si>
    <t>4771275500644</t>
  </si>
  <si>
    <t>4771275500651</t>
  </si>
  <si>
    <t>4771275500668</t>
  </si>
  <si>
    <t>4771275500675</t>
  </si>
  <si>
    <t>4771275500682</t>
  </si>
  <si>
    <t>4771275500699</t>
  </si>
  <si>
    <t>4771275500705</t>
  </si>
  <si>
    <t>4771275500712</t>
  </si>
  <si>
    <t>4771275500729</t>
  </si>
  <si>
    <t>4771275500736</t>
  </si>
  <si>
    <t>4771275500743</t>
  </si>
  <si>
    <t>4771275500750</t>
  </si>
  <si>
    <t>4771275500767</t>
  </si>
  <si>
    <t>4771275500774</t>
  </si>
  <si>
    <t>4771275500781</t>
  </si>
  <si>
    <t>Savaitės planuoklis A4 ,,BALTA,,</t>
  </si>
  <si>
    <t>Savaitės planuoklis A4 ,,PURPURINĖ,,</t>
  </si>
  <si>
    <t>Savaitės planuoklis A4 ,,AVIETINĖ,,</t>
  </si>
  <si>
    <t>Savaitės planuoklis A4 ,,SIDABRINĖ,,</t>
  </si>
  <si>
    <t>Savaitės planuoklis A4 ,,MĖLYNA,,</t>
  </si>
  <si>
    <t>Savaitės planuoklis A4 ,,JUODA,,</t>
  </si>
  <si>
    <t>4771275502020</t>
  </si>
  <si>
    <t>4771275502013</t>
  </si>
  <si>
    <t>4771275502006</t>
  </si>
  <si>
    <t>4771275501993</t>
  </si>
  <si>
    <t>4771275501986</t>
  </si>
  <si>
    <t>4771275501979</t>
  </si>
  <si>
    <t>4771275501962</t>
  </si>
  <si>
    <t>Dienos  planuoklis A6 ,,JUODA,,</t>
  </si>
  <si>
    <t>Dienos  planuoklis A6 ,,MĖLYNA,,</t>
  </si>
  <si>
    <t>4771275501955</t>
  </si>
  <si>
    <t>Dienos  planuoklis A6 ,,SIDABRINĖ,,</t>
  </si>
  <si>
    <t>4771275501948</t>
  </si>
  <si>
    <t>Dienos  planuoklis A6 ,,AVIETINĖ,,</t>
  </si>
  <si>
    <t>4771275501931</t>
  </si>
  <si>
    <t>4771275501924</t>
  </si>
  <si>
    <t>Dienos  planuoklis A6 ,,BALTA,,</t>
  </si>
  <si>
    <t>4771275501917</t>
  </si>
  <si>
    <t>Dienos  planuoklis A6 ,,PURPURINĖ,,</t>
  </si>
  <si>
    <t>APLANKAS A5 AKIMIRKA</t>
  </si>
  <si>
    <t>APLANKAS A5 LENGVUMAS</t>
  </si>
  <si>
    <t>Darbo knyga - segtuvas AKIMIRKA</t>
  </si>
  <si>
    <t>Darbo knyga - segtuvas LENGVUMAS</t>
  </si>
  <si>
    <t>4771275502037</t>
  </si>
  <si>
    <t>4771275502082</t>
  </si>
  <si>
    <t>4771275502044</t>
  </si>
  <si>
    <t>4771275502051</t>
  </si>
  <si>
    <t>4771275502068</t>
  </si>
  <si>
    <t>4771275502075</t>
  </si>
  <si>
    <t>4771275502105</t>
  </si>
  <si>
    <t>4771275502099</t>
  </si>
  <si>
    <t>4771275502143</t>
  </si>
  <si>
    <t>4771275502167</t>
  </si>
  <si>
    <t>4771275502136</t>
  </si>
  <si>
    <t>4771275502181</t>
  </si>
  <si>
    <t>4771275502174</t>
  </si>
  <si>
    <t>4771275502150</t>
  </si>
  <si>
    <t>4771275502112</t>
  </si>
  <si>
    <t>4771275502129</t>
  </si>
  <si>
    <t>Užrašinė odiniu viršeliu su įspaudu,, Balta,,</t>
  </si>
  <si>
    <t>Užrašinė odiniu viršeliu su įspaudu,, Sidabrinė,,</t>
  </si>
  <si>
    <t>Užrašinė odiniu viršeliu su įspaudu ,, Mėlyna,,</t>
  </si>
  <si>
    <t>Užrašinė odiniu viršeliu su įspaudu ,, Juoda,,</t>
  </si>
  <si>
    <t>Užrašinė odiniu viršeliu su įspaudu ,, Purpurinė,,</t>
  </si>
  <si>
    <t>Užrašinė odiniu viršeliu su įspaudu ,, Avietinė,,</t>
  </si>
  <si>
    <t>4771275502730</t>
  </si>
  <si>
    <t>4771275502709</t>
  </si>
  <si>
    <t>4771275502716</t>
  </si>
  <si>
    <t>4771275502723</t>
  </si>
  <si>
    <t>4771275502693</t>
  </si>
  <si>
    <t>4771275502686</t>
  </si>
  <si>
    <t>Odinė darbo kn.be datų  (15X15CM) LENGVUMAS</t>
  </si>
  <si>
    <t>4771275502679</t>
  </si>
  <si>
    <t>Odinė darbo kn.be datų  (15X15CM) DRĄSA</t>
  </si>
  <si>
    <t>4771275502662</t>
  </si>
  <si>
    <t>Odinė darbo kn.be datų  (15X15CM) SVAJONĖ</t>
  </si>
  <si>
    <t>4771275502648</t>
  </si>
  <si>
    <t>Odinė darbo kn. Be datų  (15x15cm) VILTIS</t>
  </si>
  <si>
    <t>4771275502624</t>
  </si>
  <si>
    <t>Odinė darbo kn. Be datų (15x15cm) PRABANGA</t>
  </si>
  <si>
    <t>4771275502631</t>
  </si>
  <si>
    <t>Odinė darbo kn. Be datų (15x15cm) AKIMIRKA</t>
  </si>
  <si>
    <t>4771275502655</t>
  </si>
  <si>
    <t>4771275502945</t>
  </si>
  <si>
    <t>4771275502938</t>
  </si>
  <si>
    <t>4771275502921</t>
  </si>
  <si>
    <t>4771275502914</t>
  </si>
  <si>
    <t>4771275502907</t>
  </si>
  <si>
    <t>4771275503072</t>
  </si>
  <si>
    <t>4771275503089</t>
  </si>
  <si>
    <t>4771275503096</t>
  </si>
  <si>
    <r>
      <rPr>
        <b/>
        <sz val="11"/>
        <color rgb="FF000000"/>
        <rFont val="Calibri"/>
        <family val="2"/>
        <charset val="186"/>
      </rPr>
      <t>Įsegamas</t>
    </r>
    <r>
      <rPr>
        <sz val="11"/>
        <color indexed="8"/>
        <rFont val="Calibri"/>
        <family val="2"/>
      </rPr>
      <t xml:space="preserve"> darbo knygos blokas 2024</t>
    </r>
  </si>
  <si>
    <r>
      <rPr>
        <b/>
        <sz val="11"/>
        <color rgb="FF000000"/>
        <rFont val="Calibri"/>
        <family val="2"/>
        <charset val="186"/>
      </rPr>
      <t>Įsegamas</t>
    </r>
    <r>
      <rPr>
        <sz val="11"/>
        <color indexed="8"/>
        <rFont val="Calibri"/>
        <family val="2"/>
      </rPr>
      <t xml:space="preserve"> darbo knygos blokas Nuo rugsėjo(1sem.)</t>
    </r>
  </si>
  <si>
    <r>
      <rPr>
        <b/>
        <sz val="11"/>
        <color rgb="FF000000"/>
        <rFont val="Calibri"/>
        <family val="2"/>
        <charset val="186"/>
      </rPr>
      <t>Įsegamas</t>
    </r>
    <r>
      <rPr>
        <sz val="11"/>
        <color indexed="8"/>
        <rFont val="Calibri"/>
        <family val="2"/>
      </rPr>
      <t xml:space="preserve"> darbo knygos blokas Nuo rugsėjo(2sem.)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</si>
  <si>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Nuo rugsėjo(VASARA)</t>
    </r>
  </si>
  <si>
    <t>4771275503003</t>
  </si>
  <si>
    <t>4771275502952</t>
  </si>
  <si>
    <t>4771275503140</t>
  </si>
  <si>
    <t>4771275503102</t>
  </si>
  <si>
    <t>4771275503126</t>
  </si>
  <si>
    <t>4771275503119</t>
  </si>
  <si>
    <t>4771275503157</t>
  </si>
  <si>
    <t>4771275503133</t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</si>
  <si>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>BALTAS</t>
    </r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</si>
  <si>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>JUODAS</t>
    </r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</si>
  <si>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 xml:space="preserve">SIDABRINIS </t>
    </r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</si>
  <si>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>MĖLYNAS</t>
    </r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</si>
  <si>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>AVIETINIS</t>
    </r>
  </si>
  <si>
    <r>
      <t>Mėnesio planuoklis +kalendorius 2024 -</t>
    </r>
    <r>
      <rPr>
        <b/>
        <sz val="11"/>
        <color rgb="FF000000"/>
        <rFont val="Calibri"/>
        <family val="2"/>
        <charset val="186"/>
      </rPr>
      <t>PURPURINIS</t>
    </r>
  </si>
  <si>
    <r>
      <t>Mėnesiu skirtukai 2024 -</t>
    </r>
    <r>
      <rPr>
        <b/>
        <sz val="11"/>
        <color rgb="FF000000"/>
        <rFont val="Calibri"/>
        <family val="2"/>
        <charset val="186"/>
      </rPr>
      <t xml:space="preserve"> JUODA</t>
    </r>
  </si>
  <si>
    <r>
      <t xml:space="preserve">Mėnesiu skirtukai 2024 - </t>
    </r>
    <r>
      <rPr>
        <b/>
        <sz val="11"/>
        <color rgb="FF000000"/>
        <rFont val="Calibri"/>
        <family val="2"/>
        <charset val="186"/>
      </rPr>
      <t>BALTA</t>
    </r>
  </si>
  <si>
    <r>
      <t xml:space="preserve">Mėnesiu skirtukai 2024 - </t>
    </r>
    <r>
      <rPr>
        <b/>
        <sz val="11"/>
        <color rgb="FF000000"/>
        <rFont val="Calibri"/>
        <family val="2"/>
        <charset val="186"/>
      </rPr>
      <t>SIDABRINIS</t>
    </r>
  </si>
  <si>
    <r>
      <t xml:space="preserve">Mėnesiu skirtukai 2024 - </t>
    </r>
    <r>
      <rPr>
        <b/>
        <sz val="11"/>
        <color rgb="FF000000"/>
        <rFont val="Calibri"/>
        <family val="2"/>
        <charset val="186"/>
      </rPr>
      <t>MĖLYNAS</t>
    </r>
  </si>
  <si>
    <r>
      <t xml:space="preserve">Mėnesiu skirtukai 2024 - </t>
    </r>
    <r>
      <rPr>
        <b/>
        <sz val="11"/>
        <color rgb="FF000000"/>
        <rFont val="Calibri"/>
        <family val="2"/>
        <charset val="186"/>
      </rPr>
      <t>AVIETINIS</t>
    </r>
  </si>
  <si>
    <r>
      <t>Mėnesiu skirtukai 2024 -</t>
    </r>
    <r>
      <rPr>
        <b/>
        <sz val="11"/>
        <color rgb="FF000000"/>
        <rFont val="Calibri"/>
        <family val="2"/>
        <charset val="186"/>
      </rPr>
      <t xml:space="preserve"> PURPURINIS</t>
    </r>
  </si>
  <si>
    <t>4771275503164</t>
  </si>
  <si>
    <t>4771275503171</t>
  </si>
  <si>
    <t>4771275503188</t>
  </si>
  <si>
    <t>4771275503195</t>
  </si>
  <si>
    <t>4771275503218</t>
  </si>
  <si>
    <t>4771275503201</t>
  </si>
  <si>
    <t>KAINA SU PVM</t>
  </si>
  <si>
    <t xml:space="preserve">SAUSIS </t>
  </si>
  <si>
    <t>SANDĖLIO LIKUČIAI CLOUDLINE 2024</t>
  </si>
  <si>
    <t xml:space="preserve">VASARIS </t>
  </si>
  <si>
    <t>Išimtas iš prek.</t>
  </si>
  <si>
    <t>Išimta iš prek.</t>
  </si>
  <si>
    <t>2024 dk</t>
  </si>
  <si>
    <t>Dienos  planuoklis A6 ,,SIDABRINĖ ŽVAIGŽDĖ,,</t>
  </si>
  <si>
    <t>2024 UŽRAŠINĖ</t>
  </si>
  <si>
    <t xml:space="preserve"> 2024 UŽRAŠINĖ</t>
  </si>
  <si>
    <t>2022 dk</t>
  </si>
  <si>
    <t>2023 dk</t>
  </si>
  <si>
    <t>2025 dk</t>
  </si>
  <si>
    <t>KOLEKCIJA</t>
  </si>
  <si>
    <r>
      <rPr>
        <b/>
        <sz val="11"/>
        <color rgb="FF000000"/>
        <rFont val="Calibri"/>
        <family val="2"/>
        <charset val="186"/>
      </rPr>
      <t>Įsegamas</t>
    </r>
    <r>
      <rPr>
        <sz val="11"/>
        <color indexed="8"/>
        <rFont val="Calibri"/>
        <family val="2"/>
      </rPr>
      <t xml:space="preserve"> darbo knygos blokas be DATŲ</t>
    </r>
  </si>
  <si>
    <t>2024 PREMIUM</t>
  </si>
  <si>
    <t>2023 PREMIUM</t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</si>
  <si>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I ketvirtis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</si>
  <si>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II ketvirtis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</si>
  <si>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III ketvirtis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</si>
  <si>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IV ketvirtis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</si>
  <si>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>darbo knygos blokas  DIENOS PLANUOKLIS</t>
    </r>
  </si>
  <si>
    <t>Darbo knyga - segtuvas ,, NAKTIES PIEVA,,</t>
  </si>
  <si>
    <t>Darbo knyga - segtuvas ,, SIDABRINĖ GULBĖ,,</t>
  </si>
  <si>
    <t>Darbo knyga - segtuvas ,, MINČIŲ SPARNAI,,,,</t>
  </si>
  <si>
    <t>EKO odos rankinė ,, RUDA,,</t>
  </si>
  <si>
    <t>EKO odos rankinė ,, KREMINĖ,,</t>
  </si>
  <si>
    <t>2023 Premium</t>
  </si>
  <si>
    <t>Eko odos kompiuterio dėklas ,, RUDAS,,</t>
  </si>
  <si>
    <t>Eko odos kompiuterio dėklas ,, JUODAS,,</t>
  </si>
  <si>
    <t>Eko odos kompiuterio dėklas ,, KREMINIS,,</t>
  </si>
  <si>
    <t>Eko odos  delninė  ,,RUDA,,</t>
  </si>
  <si>
    <t>Eko odos  delninė  ,,JUODA,,</t>
  </si>
  <si>
    <t xml:space="preserve">Eko odos delninė ,, MINČIŲ SPARNAI,, </t>
  </si>
  <si>
    <t>Eko odos delninė ,,SIDABRINĖ GULBĖ,,</t>
  </si>
  <si>
    <t>Eko odos delninė ,, SMARAGDINĖ PASLAPTIS,,</t>
  </si>
  <si>
    <t>Eko odos delninė ,, ŽIEDŲ ŠOKIS ,,</t>
  </si>
  <si>
    <t>Eko odos delninė ,, ŠIRDIES SPALVOS,,</t>
  </si>
  <si>
    <t>Eko odos delninė,, NAKTIES PIEVA,,</t>
  </si>
  <si>
    <t>2022 užrašinė</t>
  </si>
  <si>
    <t>Piešimo sąs. A4 ,, SVAJONIŲ PRINCAS,,</t>
  </si>
  <si>
    <t>Piešimo sąs. A4  juodais lapais,, KOSMOSAS,,</t>
  </si>
  <si>
    <t>Piešimo sąs. Juodais  lapais A5 ,,KOSMOSAS,,</t>
  </si>
  <si>
    <t>Baltas pieštukas</t>
  </si>
  <si>
    <t>Kompiuterio dėklai</t>
  </si>
  <si>
    <t>Eko odos kompiuterio dėklas  su magnetuku ,,PASTELINĖ PIEVA ,,</t>
  </si>
  <si>
    <t xml:space="preserve">Eko odos kompiuterio dėklas  su magnetuku ,, SĖKMĖS PLUNKSNA,, </t>
  </si>
  <si>
    <t>Eko odos kompiuterio dėklas  su magnetuku ,,PIETŲ VANDENYNAS,,</t>
  </si>
  <si>
    <t xml:space="preserve">Eko odos kompiuterio dėklas  su magnetuku ,,ATLANTO VANDENYNAS,, </t>
  </si>
  <si>
    <t>Eko odos kompiuterio dėklas  su magnetuku ,,ARKTIES VANDENYNAS ,,</t>
  </si>
  <si>
    <t>Eko odos kompiuterio dėklas  su magnetuku ,,ŽYDINTIS SODAS,,</t>
  </si>
  <si>
    <t>Eko odos kompiuterio dėklas  su magnetuku ,,INDIJOS VANDENYNAS,,</t>
  </si>
  <si>
    <t xml:space="preserve">Eko odos kompiuterio dėklas  su magnetuku ,, ALYVINIS AMETISTAS,,,, </t>
  </si>
  <si>
    <t>Eko odos kompiuterio dėklas  su magnetuku ,, GYVYBĖS AGATAS,,</t>
  </si>
  <si>
    <t>Eko odos kompiuterio dėklas  su magnetuku ,, PURPURINĖ ORCHIDĖJA,,</t>
  </si>
  <si>
    <t>Medžiaginiai maišeliai</t>
  </si>
  <si>
    <t>Medžiaginis maišelis (su magnetuku),, ARKTIES VANDENYNAS,,</t>
  </si>
  <si>
    <t>Medžiaginis maišelis (su magnetuku),, RAMUSIS VANDENYNAS,,</t>
  </si>
  <si>
    <t>Medžiaginis maišelis (su magnetuku) ,, ATLANTO VANDENYNAS,,</t>
  </si>
  <si>
    <t>Medžiaginis maišelis (su magnetuku),, INDIJOS VANDENYNAS,,</t>
  </si>
  <si>
    <t>Medžiaginis maišelis (su magnetuku),, PIETŲ VANDENYNAS,,</t>
  </si>
  <si>
    <t>Medžiaginis maišelis (su užtrauktuku) ,,SMARAGDINĖ NAKTIS,,</t>
  </si>
  <si>
    <t>Medžiaginės kosmetinės</t>
  </si>
  <si>
    <t>Medžiaginė kosmetinė ,, SMARAGDINĖ NAKTIS,,</t>
  </si>
  <si>
    <t>Rašiklis Cloud ,, AVIETINIS,,</t>
  </si>
  <si>
    <t>Rašiklis Cloud ,, PURPURINIS,,</t>
  </si>
  <si>
    <t>Rašiklis Cloud ,, JUODAS,,</t>
  </si>
  <si>
    <t>Rašiklis Cloud ,, BALTAS,,</t>
  </si>
  <si>
    <t>Rašiklis Cloud ,, SIDABRINIS,,</t>
  </si>
  <si>
    <t>Rašiklis Cloud ,, MĖLYNAS,,</t>
  </si>
  <si>
    <t>Pieštukas CLOUD ,, AVIETINIS,,</t>
  </si>
  <si>
    <t>Pieštukas CLOUD ,, PURPURIS,,</t>
  </si>
  <si>
    <t>Pieštukas CLOUD ,, JUODAS,,</t>
  </si>
  <si>
    <t>Pieštukas CLOUD ,, BALTAS,,</t>
  </si>
  <si>
    <t>Pieštukas CLOUD ,, SIDABRINIS,,</t>
  </si>
  <si>
    <t>Pieštukas CLOUD ,, MĖLYNAS,,</t>
  </si>
  <si>
    <t>Rašymo priemonės 2024</t>
  </si>
  <si>
    <t>2024 kūbelis</t>
  </si>
  <si>
    <t>2024 atvirukas</t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</si>
  <si>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 xml:space="preserve"> knygos blokas Papildomi lapai (LINIJOMIS)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</si>
  <si>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 xml:space="preserve"> knygos blokas Papildomi lapai ( LANGELIAIS)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</si>
  <si>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 xml:space="preserve"> knygos blokas Papildomi lapai (TAŠKELIAIS)</t>
    </r>
  </si>
  <si>
    <r>
      <rPr>
        <b/>
        <sz val="11"/>
        <color rgb="FF000000"/>
        <rFont val="Calibri"/>
        <family val="2"/>
        <charset val="186"/>
      </rPr>
      <t xml:space="preserve">Įsegamas </t>
    </r>
    <r>
      <rPr>
        <sz val="11"/>
        <color indexed="8"/>
        <rFont val="Calibri"/>
        <family val="2"/>
      </rPr>
      <t xml:space="preserve"> knygos blokas Papildomi lapai (TUŠTI LAPAI)</t>
    </r>
  </si>
  <si>
    <t>Dėžutės kūbeliams JUODOS</t>
  </si>
  <si>
    <t>4771275499979</t>
  </si>
  <si>
    <t>4771275499931</t>
  </si>
  <si>
    <t>4771275499955</t>
  </si>
  <si>
    <t>4771275498101</t>
  </si>
  <si>
    <t>4771275503010</t>
  </si>
  <si>
    <t>4771275503027</t>
  </si>
  <si>
    <t>4771275503065</t>
  </si>
  <si>
    <t>4771275502976</t>
  </si>
  <si>
    <t>4771275502969</t>
  </si>
  <si>
    <t>4771275502983</t>
  </si>
  <si>
    <t>4771275502990</t>
  </si>
  <si>
    <t>4771275498712</t>
  </si>
  <si>
    <t>4771275498705</t>
  </si>
  <si>
    <t>4771275498682</t>
  </si>
  <si>
    <t>4771275498729</t>
  </si>
  <si>
    <t>4771275498699</t>
  </si>
  <si>
    <t>4771275499764</t>
  </si>
  <si>
    <t>4771275499504</t>
  </si>
  <si>
    <t>4771275499498</t>
  </si>
  <si>
    <t>4771275499542</t>
  </si>
  <si>
    <t>4771275499528</t>
  </si>
  <si>
    <t>4771275499511</t>
  </si>
  <si>
    <t>4771275499535</t>
  </si>
  <si>
    <t>4771275499573</t>
  </si>
  <si>
    <t>4771275499566</t>
  </si>
  <si>
    <t>4771275499702</t>
  </si>
  <si>
    <t>4771275499696</t>
  </si>
  <si>
    <t>4771275499689</t>
  </si>
  <si>
    <t>4771275499733</t>
  </si>
  <si>
    <t>4771275499719</t>
  </si>
  <si>
    <t>4771275497968</t>
  </si>
  <si>
    <t>4771275497913</t>
  </si>
  <si>
    <t>Sąsiuvinis šviečiančiu viršeliu lin. ,, SVAJONIŲ PRINCAS,,  A5</t>
  </si>
  <si>
    <t>Sąsiuvinis šviečiančiu viršeliu lin. ,, ROŽINIS DRAMBLYS ,,  A5</t>
  </si>
  <si>
    <t>Sąsiuvinis šviečiančiu viršeliu lin. ,, MENESIENA,, A5</t>
  </si>
  <si>
    <t xml:space="preserve">Dovanų pakavimo popierius  LT </t>
  </si>
  <si>
    <t>Dovanų pakavimo popierius  EU</t>
  </si>
  <si>
    <t>4771275502587</t>
  </si>
  <si>
    <t>4771275502617</t>
  </si>
  <si>
    <t>4771275502563</t>
  </si>
  <si>
    <t>4771275502594</t>
  </si>
  <si>
    <t>Sąsiuvinis A4 su spirale 2024 naujiena ,, SPALVOS,, 200x250mm</t>
  </si>
  <si>
    <t>Sąsiuvinis A4 su spirale 2024 naujiena ,, LABIRINTAI,, 200x250mm</t>
  </si>
  <si>
    <t>Sąsiuvinis A4 su spirale 2024 naujiena ,, EMOCIJOS,, 200x250mm</t>
  </si>
  <si>
    <t>Sąsiuvinis A4 su spirale 2024 naujiena ,, SVAJOS,,200x250mm</t>
  </si>
  <si>
    <t xml:space="preserve">Papkutės 2024  NAUJA </t>
  </si>
  <si>
    <t>Papkutės  2024 NAUJA</t>
  </si>
  <si>
    <t xml:space="preserve">DOVANOMS 2024 NAUJA </t>
  </si>
  <si>
    <t>4771275503515</t>
  </si>
  <si>
    <t>Papkutė su gumele A4  ,, ROŽINĖ,,  RETRO GROOVE</t>
  </si>
  <si>
    <t>4771275503539</t>
  </si>
  <si>
    <t>Papkutė su gumele A4 ,, Žalios,,  HAPPYLAND</t>
  </si>
  <si>
    <t>4771275503553</t>
  </si>
  <si>
    <t>Papkutė su gumele A4 ,, Žydros,, WINTER SYMPHONY</t>
  </si>
  <si>
    <t>4771275503546</t>
  </si>
  <si>
    <t>Papkutė su gumele A4 ,, Zebrinės rožinės,, ZEBRA BLUSH</t>
  </si>
  <si>
    <t>4771275503522</t>
  </si>
  <si>
    <t>SĄSIUVINIAI 2024 NAUJIENA</t>
  </si>
  <si>
    <t>Sąsiuvinis A5  linijomis,, ZEBRA BLUSH,, (juodais dryžiais)</t>
  </si>
  <si>
    <t>Sąsiuvinis A5  linijomis ,, WINTER SIMPHONY,, (žydras)</t>
  </si>
  <si>
    <t>Sąsiuvinis A5  linijomis,, RETRO GROOVE ,, ( rožinis)</t>
  </si>
  <si>
    <t>Sąsiuvinis A5  linijomis ,,HAPPYLAND ,, ( žalias)</t>
  </si>
  <si>
    <t>Sąsiuvinis A5  langeliais ,, RETRO GROOVE ,, ( rožinis)</t>
  </si>
  <si>
    <t>Sąsiuvinis A5  langeliais ,,FUNGY FANTAZY,, (mėlynas)</t>
  </si>
  <si>
    <t>Sąsiuvinis A5  langeliais ,,HAPPYLAND ,, ( žalias)</t>
  </si>
  <si>
    <t>Sąsiuvinis A5  langeliais ,, ZEBRA BLUSH,, (juodais dryžiais)</t>
  </si>
  <si>
    <t>Sąsiuvinis A5  langeliais  ,, WINTER SIMPHONY,, (žydras)</t>
  </si>
  <si>
    <t>4771275503317</t>
  </si>
  <si>
    <t>4771275503324</t>
  </si>
  <si>
    <t>4771275503331</t>
  </si>
  <si>
    <t>4771275503348</t>
  </si>
  <si>
    <t>4771275503362</t>
  </si>
  <si>
    <t>4771275503355</t>
  </si>
  <si>
    <t>4771275503379</t>
  </si>
  <si>
    <t>4771275503386</t>
  </si>
  <si>
    <t>4771275503416</t>
  </si>
  <si>
    <t>4771275503423</t>
  </si>
  <si>
    <t>Sąsiuvinis A4   linijomis,, RETRO GROOVE ,, ( rožinis)</t>
  </si>
  <si>
    <t>Sąsiuvinis A4  linijomis ,,FUNGY FANTAZY,, (mėlynas)</t>
  </si>
  <si>
    <t>Sąsiuvinis A4   linijomis ,,HAPPYLAND ,, ( žalias)</t>
  </si>
  <si>
    <t>Sąsiuvinis A4  linijomis,, ZEBRA BLUSH,, (juodais dryžiais)</t>
  </si>
  <si>
    <t>Sąsiuvinis A4  linijomis ,, WINTER SIMPHONY,, (žydras)</t>
  </si>
  <si>
    <t>Sąsiuvinis A4  langeliais  ,, WINTER SIMPHONY,, (žydras)</t>
  </si>
  <si>
    <t>Sąsiuvinis A4  langeliais,, ZEBRA BLUSH,, (juodais dryžiais)</t>
  </si>
  <si>
    <t>Sąsiuvinis A4   langeliais ,,HAPPYLAND ,, ( žalias)</t>
  </si>
  <si>
    <t>Sąsiuvinis A4  langeliais  ,,FUNGY FANTAZY,, (mėlynas)</t>
  </si>
  <si>
    <t>Sąsiuvinis A4   langeliais  ,, RETRO GROOVE ,, ( rožinis)</t>
  </si>
  <si>
    <t>4771275503508</t>
  </si>
  <si>
    <t>4771275503492</t>
  </si>
  <si>
    <t>4771275503485</t>
  </si>
  <si>
    <t>4771275503478</t>
  </si>
  <si>
    <t>4771275503461</t>
  </si>
  <si>
    <t>4771275503454</t>
  </si>
  <si>
    <t>4771275503447</t>
  </si>
  <si>
    <t>4771275503430</t>
  </si>
  <si>
    <t>4771275503409</t>
  </si>
  <si>
    <t>4771275503393</t>
  </si>
  <si>
    <t>4771275495766</t>
  </si>
  <si>
    <t>4771275495742</t>
  </si>
  <si>
    <t>4771275495759</t>
  </si>
  <si>
    <t>SĄSIUVINIAI 2020</t>
  </si>
  <si>
    <t>4771275495780</t>
  </si>
  <si>
    <t>4771275496961</t>
  </si>
  <si>
    <t>4771275497807</t>
  </si>
  <si>
    <t>4771275497814</t>
  </si>
  <si>
    <t>4771275497784</t>
  </si>
  <si>
    <t>4771275497777</t>
  </si>
  <si>
    <t>4771275498811</t>
  </si>
  <si>
    <t>4771275498828</t>
  </si>
  <si>
    <t>4771275498859</t>
  </si>
  <si>
    <t>4771275498835</t>
  </si>
  <si>
    <t>4771275498842</t>
  </si>
  <si>
    <t>4771275498897</t>
  </si>
  <si>
    <t>4771275498866</t>
  </si>
  <si>
    <t>4771275498873</t>
  </si>
  <si>
    <t>4771275498880</t>
  </si>
  <si>
    <t>4771275498903</t>
  </si>
  <si>
    <t>4771275499085</t>
  </si>
  <si>
    <t>4771275499078</t>
  </si>
  <si>
    <t>4771275495988</t>
  </si>
  <si>
    <t>4771275495841</t>
  </si>
  <si>
    <t>Piešimo sąs. Juodais  lapais A5 ,,ŽVAIGŽDĖTA NAKTIS,,</t>
  </si>
  <si>
    <t>4771275503225</t>
  </si>
  <si>
    <t>4771275503706</t>
  </si>
  <si>
    <t>4771275503713</t>
  </si>
  <si>
    <t>4771275503621</t>
  </si>
  <si>
    <t>4771275503638</t>
  </si>
  <si>
    <t>4771275503669</t>
  </si>
  <si>
    <t>4771275503676</t>
  </si>
  <si>
    <t>4771275503720</t>
  </si>
  <si>
    <t>4771275503737</t>
  </si>
  <si>
    <t>4771275503645</t>
  </si>
  <si>
    <t>4771275503652</t>
  </si>
  <si>
    <t>4771275503683</t>
  </si>
  <si>
    <t>4771275503690</t>
  </si>
  <si>
    <t>4771275503607</t>
  </si>
  <si>
    <t>4771275503614</t>
  </si>
  <si>
    <t>4771275496824</t>
  </si>
  <si>
    <t xml:space="preserve">2024 kalendorius planuoklis </t>
  </si>
  <si>
    <t xml:space="preserve">Sienins kalendorius planuoklis ,, AKIMIRKA,, </t>
  </si>
  <si>
    <t>Sieninis planuoklis kalendorius ,, PRABANGA,,</t>
  </si>
  <si>
    <t>Sieninis planuoklis - kalendorius ,,VILTIS,,</t>
  </si>
  <si>
    <t xml:space="preserve">Sienins kalendorius planuoklis ,, SVAJONĖ,, </t>
  </si>
  <si>
    <t>Sienins kalendorius planuoklis ,, DRĄSA,,</t>
  </si>
  <si>
    <t>Sieninis kalendorius planuoklis ,, LENGVUMAS,,</t>
  </si>
  <si>
    <t>Stalo padėklai 2024 NAUJIENA</t>
  </si>
  <si>
    <t xml:space="preserve">Stalo padėklai ,, GĖLĖS,, </t>
  </si>
  <si>
    <t>Stalo padėklai ,, SINTEZĖS SPROGIMAS,,</t>
  </si>
  <si>
    <t>4771275503744</t>
  </si>
  <si>
    <t>4771275503751</t>
  </si>
  <si>
    <t>Piešimo sąs. A4  juodais lapais,, ŽVAIGŽDĖTA NAKTIS,,</t>
  </si>
  <si>
    <t>SĄSIUVINIAI 2021</t>
  </si>
  <si>
    <t>4771275503768</t>
  </si>
  <si>
    <t>4771275503577</t>
  </si>
  <si>
    <t>gamina</t>
  </si>
  <si>
    <t>2023 užrašinė</t>
  </si>
  <si>
    <t>Kvapnusis pakabukas CLOUDLINE "DRĄSA"</t>
  </si>
  <si>
    <t>Kvapnusis pakabukas CLOUDLINE "ŽYDINTIS SODAS"</t>
  </si>
  <si>
    <t>Kvapnusis pakabukas CLOUDLINE "PASTELINĖ PIEVA"</t>
  </si>
  <si>
    <t>Kvapnusis pakabukas CLOUDLINE "ŽIEDŲ ŠOKIS "</t>
  </si>
  <si>
    <t>Kvapnusis pakabukas CLOUDLINE "KARALIŠKI BIJŪNAI "</t>
  </si>
  <si>
    <t>Kvapnusis pakabukas CLOUDLINE "NAKTIES PIEVA  "</t>
  </si>
  <si>
    <t>neturėjome</t>
  </si>
  <si>
    <t>KVAPUKAI 2024 NAUJA</t>
  </si>
  <si>
    <t>4771275503249</t>
  </si>
  <si>
    <t>4771275503256</t>
  </si>
  <si>
    <t>4771275503263</t>
  </si>
  <si>
    <t>4771275503270</t>
  </si>
  <si>
    <t>4771275503287</t>
  </si>
  <si>
    <t>4771275503294</t>
  </si>
  <si>
    <t>KOVAS</t>
  </si>
  <si>
    <t>Gaminama</t>
  </si>
  <si>
    <t>Sąsiuvinis A5  linijomis ,,FUNGY FANTASY,, (mėlynas)</t>
  </si>
  <si>
    <t>NAUJIENA 2024</t>
  </si>
  <si>
    <t>Medžiaginis maišelis ROŽINIS</t>
  </si>
  <si>
    <t>Medžiaginis maišelis ŽALIAS</t>
  </si>
  <si>
    <t>Papkutė su gumele A4  ,, Violet. Su grybukais,, FUNGY FANTASY</t>
  </si>
  <si>
    <t>gaminama</t>
  </si>
  <si>
    <t>Sąsiuvinis A5 su spirale 2024 naujiena ,, SPALVOS,, 148x210mm</t>
  </si>
  <si>
    <t>Sąsiuvinis A5 su spirale 2024 naujiena ,, LABIRINTAI,, 148x210mm</t>
  </si>
  <si>
    <t>Sąsiuvinis A5 su spirale 2024 naujiena ,, EMOCIJOS,, 148x210mm</t>
  </si>
  <si>
    <t>Sąsiuvinis A5 su spirale 2024 naujiena ,, SVAJOS,,  148x210mm</t>
  </si>
  <si>
    <t>Stiklinė žvakidė, rožinė/geltona/violetinė, 15xø10</t>
  </si>
  <si>
    <t>Stiklinė žvakidė, žalia/geltona/rožinė, 20,5xø8</t>
  </si>
  <si>
    <t>Stiklinė žvakidė, rožinė/geltona/violetinė/mėlyna, 18</t>
  </si>
  <si>
    <t xml:space="preserve">Šviestuvas 'Mushy'  žalia/balta, 17xø15 cm
</t>
  </si>
  <si>
    <t xml:space="preserve">Šviestuvas 'Mushy'  žalia/mėlyna, 17xø15 cm
</t>
  </si>
  <si>
    <t xml:space="preserve">Šviestuvas 'Mushy'  rožinė/žalia/geltona, 17xø15 cm
</t>
  </si>
  <si>
    <t xml:space="preserve">Šviestuvas 'Mushy'  rožinė/balta, 16xø13 cm
</t>
  </si>
  <si>
    <t>ŽALIAS BALIONAS ŠUO 3 ŽVAKĖ HF</t>
  </si>
  <si>
    <t>LIME S3 BALIONŲ ŠUNŲ ŽVAKĖ HF</t>
  </si>
  <si>
    <t>MĖLYNAS BALIONAS ŠUO 3 ŽVAKĖ HF</t>
  </si>
  <si>
    <t>Komplektas 5vnt. Atvirukai</t>
  </si>
  <si>
    <t>Dėžutės BALTOS</t>
  </si>
  <si>
    <t>KŪBELIAI</t>
  </si>
  <si>
    <t>Plėšomų lapelių kubelis ,,PAVASARIO BIJŪNAI,,</t>
  </si>
  <si>
    <t>Plėšomų lapelių kubelis ,,KARALIŠKI  BIJŪNAI,,</t>
  </si>
  <si>
    <t>Plėšomų lapelių kubelis ,,MEILĖS  BIJŪNAI,,</t>
  </si>
  <si>
    <t>Plėšomų lapelių kubelis ,, NAKTIES PIEVA,,</t>
  </si>
  <si>
    <t>Plėšomų lapelių kubelis ,, MINČIŲ SPARNAI,,</t>
  </si>
  <si>
    <t>Plėšomų lapelių kubelis ,,SIDABRINĖ GULBĖ ,,</t>
  </si>
  <si>
    <t>Plėšomų lapelių kubelis ,,ŠIRDIES SPALVOS  ,,</t>
  </si>
  <si>
    <t>Plėšomų lapelių kubelis ,,SMARAGDINĖ PASLAPTIS ,,</t>
  </si>
  <si>
    <t>Plėšomų lapelių kubelis ,,ŽYDINTIS SODAS ,,</t>
  </si>
  <si>
    <t>Plėšomų lapelių kubelis ,,ŽIEDŲ ŠOKIS ,,</t>
  </si>
  <si>
    <t>Plėšomų lapelių kubelis ,,PASTELINĖ PIEVA ,,</t>
  </si>
  <si>
    <t xml:space="preserve">4771275499849 . </t>
  </si>
  <si>
    <t xml:space="preserve">4771275494998 . </t>
  </si>
  <si>
    <t xml:space="preserve">4771275498798 . </t>
  </si>
  <si>
    <t xml:space="preserve">4771275499825 . </t>
  </si>
  <si>
    <t xml:space="preserve">4771275499801 . </t>
  </si>
  <si>
    <t xml:space="preserve">4771275499818 . </t>
  </si>
  <si>
    <t xml:space="preserve">4771275499856 . </t>
  </si>
  <si>
    <t xml:space="preserve">4771275494981. </t>
  </si>
  <si>
    <t xml:space="preserve">4771275494974 . </t>
  </si>
  <si>
    <t>4771275499832</t>
  </si>
  <si>
    <t>4771275497906</t>
  </si>
  <si>
    <t>4771275499771</t>
  </si>
  <si>
    <t>4771275499757</t>
  </si>
  <si>
    <t>4771275502556</t>
  </si>
  <si>
    <t>4771275502600</t>
  </si>
  <si>
    <t>4771275502549</t>
  </si>
  <si>
    <t>4771275502570</t>
  </si>
  <si>
    <t xml:space="preserve">ATVIRUKAI NAUJIENA 2024 </t>
  </si>
  <si>
    <t>4771275503232</t>
  </si>
  <si>
    <t>STIKLINIAI GAMINIAI 2024</t>
  </si>
  <si>
    <t>4771275503775</t>
  </si>
  <si>
    <t>4771275503782</t>
  </si>
  <si>
    <t>4771275503799</t>
  </si>
  <si>
    <t>4771275503805</t>
  </si>
  <si>
    <t>DĖŽUTĖ PRODUKTUI</t>
  </si>
  <si>
    <t>BALANDIS</t>
  </si>
  <si>
    <t>RAŠIKLIO LAIKIKLIAI 2023</t>
  </si>
  <si>
    <t>ŽVAKĖS 2024</t>
  </si>
  <si>
    <t>ŽVAKĖS LAIKIKLIS 2024</t>
  </si>
  <si>
    <t>GEGUŽĖ</t>
  </si>
  <si>
    <t>PAKUOTĖ 2 ILGŲ EMERALD S3 ŽVAKIŲ HF ŽALIA</t>
  </si>
  <si>
    <r>
      <t xml:space="preserve">MAGENTA BALIONAS ŠUO 3 ŽVAKĖ HF </t>
    </r>
    <r>
      <rPr>
        <b/>
        <sz val="10"/>
        <color theme="1"/>
        <rFont val="Arial"/>
        <family val="2"/>
        <charset val="186"/>
      </rPr>
      <t>žalia/rožinė/melsva</t>
    </r>
  </si>
  <si>
    <r>
      <t xml:space="preserve">BALIONŲ ŠUNŲ ŽVAKĖ HF </t>
    </r>
    <r>
      <rPr>
        <b/>
        <sz val="10"/>
        <color theme="1"/>
        <rFont val="Arial"/>
        <family val="2"/>
        <charset val="186"/>
      </rPr>
      <t>ROŽINĖ</t>
    </r>
  </si>
  <si>
    <r>
      <t xml:space="preserve">VINTAŽINĖ </t>
    </r>
    <r>
      <rPr>
        <b/>
        <sz val="10"/>
        <color theme="1"/>
        <rFont val="Arial"/>
        <family val="2"/>
        <charset val="186"/>
      </rPr>
      <t>ROŽINĖ</t>
    </r>
    <r>
      <rPr>
        <sz val="10"/>
        <color theme="1"/>
        <rFont val="Arial"/>
        <family val="2"/>
        <charset val="186"/>
      </rPr>
      <t xml:space="preserve"> KERAMIKINIĖ S2 ŽVAKIŲ LAIKIKLIS HF</t>
    </r>
  </si>
  <si>
    <r>
      <t>VINTAŽINĖ</t>
    </r>
    <r>
      <rPr>
        <b/>
        <sz val="10"/>
        <color theme="1"/>
        <rFont val="Arial"/>
        <family val="2"/>
        <charset val="186"/>
      </rPr>
      <t xml:space="preserve"> BALTA</t>
    </r>
    <r>
      <rPr>
        <sz val="10"/>
        <color theme="1"/>
        <rFont val="Arial"/>
        <family val="2"/>
        <charset val="186"/>
      </rPr>
      <t xml:space="preserve"> KERAMIKINĖ S2 ŽVAKIŲ LAIKIKLIS HF</t>
    </r>
  </si>
  <si>
    <r>
      <rPr>
        <b/>
        <sz val="10"/>
        <color theme="1"/>
        <rFont val="Arial"/>
        <family val="2"/>
        <charset val="186"/>
      </rPr>
      <t xml:space="preserve">ŽALIO </t>
    </r>
    <r>
      <rPr>
        <sz val="10"/>
        <color theme="1"/>
        <rFont val="Arial"/>
        <family val="2"/>
        <charset val="186"/>
      </rPr>
      <t>LANKO KERAMIKOS ŽVAKIDĖS LAIKIKLIS HF</t>
    </r>
  </si>
  <si>
    <r>
      <t xml:space="preserve">DIDELĖ </t>
    </r>
    <r>
      <rPr>
        <b/>
        <sz val="10"/>
        <color theme="1"/>
        <rFont val="Arial"/>
        <family val="2"/>
        <charset val="186"/>
      </rPr>
      <t>MĖLYNA</t>
    </r>
    <r>
      <rPr>
        <sz val="10"/>
        <color theme="1"/>
        <rFont val="Arial"/>
        <family val="2"/>
        <charset val="186"/>
      </rPr>
      <t xml:space="preserve"> GRYBŲ ŽVAKĖ HF</t>
    </r>
  </si>
  <si>
    <r>
      <t>DIDELĖ</t>
    </r>
    <r>
      <rPr>
        <b/>
        <sz val="10"/>
        <color theme="1"/>
        <rFont val="Arial"/>
        <family val="2"/>
        <charset val="186"/>
      </rPr>
      <t xml:space="preserve"> RAUDONŲ</t>
    </r>
    <r>
      <rPr>
        <sz val="10"/>
        <color theme="1"/>
        <rFont val="Arial"/>
        <family val="2"/>
        <charset val="186"/>
      </rPr>
      <t xml:space="preserve"> GRYBŲ ŽVAKĖ HF</t>
    </r>
  </si>
  <si>
    <t>Balti vokai ATVIRUKAMS</t>
  </si>
  <si>
    <t>MAIŠELIS ATVIRUKUI</t>
  </si>
  <si>
    <t>4771275504000</t>
  </si>
  <si>
    <t>4771275503997</t>
  </si>
  <si>
    <t>4771275503980</t>
  </si>
  <si>
    <t>4771275503935</t>
  </si>
  <si>
    <t>4771275503928</t>
  </si>
  <si>
    <t>4771275503942</t>
  </si>
  <si>
    <t>4771275503911</t>
  </si>
  <si>
    <r>
      <rPr>
        <b/>
        <sz val="10"/>
        <color theme="1"/>
        <rFont val="Arial"/>
        <family val="2"/>
        <charset val="186"/>
      </rPr>
      <t xml:space="preserve">MAŽAS </t>
    </r>
    <r>
      <rPr>
        <sz val="10"/>
        <color theme="1"/>
        <rFont val="Arial"/>
        <family val="2"/>
        <charset val="186"/>
      </rPr>
      <t xml:space="preserve">AMANITA GRYBAS s3 ŽVAKĖ HF </t>
    </r>
    <r>
      <rPr>
        <b/>
        <sz val="10"/>
        <color theme="1"/>
        <rFont val="Arial"/>
        <family val="2"/>
        <charset val="186"/>
      </rPr>
      <t xml:space="preserve">BALTAS </t>
    </r>
  </si>
  <si>
    <t>4771275503898</t>
  </si>
  <si>
    <t xml:space="preserve">PAKUOTĖ 2 ILGŲ RUBINO S3 ŽVAKIŲ HF ROŽINĖ </t>
  </si>
  <si>
    <t>4771275503881</t>
  </si>
  <si>
    <t>4771275503959</t>
  </si>
  <si>
    <t>4771275503966</t>
  </si>
  <si>
    <t>4771275503973</t>
  </si>
  <si>
    <t>4771275503843</t>
  </si>
  <si>
    <t>4771275503836</t>
  </si>
  <si>
    <t>4771275503829</t>
  </si>
  <si>
    <t>4771275503812</t>
  </si>
  <si>
    <t>4771275503874</t>
  </si>
  <si>
    <t>4771275503867</t>
  </si>
  <si>
    <t>4771275503850</t>
  </si>
  <si>
    <t>BIRŽELIS</t>
  </si>
  <si>
    <t>4771275498736.</t>
  </si>
  <si>
    <t xml:space="preserve">4771275499788. </t>
  </si>
  <si>
    <t xml:space="preserve">4771275499740. </t>
  </si>
  <si>
    <t xml:space="preserve">4771275499795. </t>
  </si>
  <si>
    <t>2024 užrašinė NAUJIENA</t>
  </si>
  <si>
    <t>4771275504017</t>
  </si>
  <si>
    <t>4771275504024</t>
  </si>
  <si>
    <t>4771275504031</t>
  </si>
  <si>
    <t>LIEPA</t>
  </si>
  <si>
    <t>KŪBELIAI 2024</t>
  </si>
  <si>
    <t>4771275504758</t>
  </si>
  <si>
    <t>4771275504765</t>
  </si>
  <si>
    <t>4771275504772</t>
  </si>
  <si>
    <t>4771275504789</t>
  </si>
  <si>
    <t>4771275504796</t>
  </si>
  <si>
    <r>
      <t>Užrašinė popieriniu viršeliu A5 ,,</t>
    </r>
    <r>
      <rPr>
        <b/>
        <sz val="11"/>
        <rFont val="Calibri"/>
        <family val="2"/>
        <charset val="186"/>
      </rPr>
      <t>SIDABRINĖ GULBĖ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</si>
  <si>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Minčių sparnai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</si>
  <si>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NAKTIES PIEVA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</si>
  <si>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ŠIRDIES SPALVOS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</si>
  <si>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ŽIEDŲ ŠOKIS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</si>
  <si>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ŽYDINTIS SODAS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</si>
  <si>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ARKTIES VANDENYNAS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</si>
  <si>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INDIJOS VANDENYNAS</t>
    </r>
    <r>
      <rPr>
        <sz val="11"/>
        <rFont val="Calibri"/>
        <family val="2"/>
      </rPr>
      <t>,,</t>
    </r>
  </si>
  <si>
    <r>
      <t xml:space="preserve">Užrašinė popieriniu viršeliu A5 ,, </t>
    </r>
    <r>
      <rPr>
        <b/>
        <sz val="11"/>
        <rFont val="Calibri"/>
        <family val="2"/>
        <charset val="186"/>
      </rPr>
      <t>RAMUSIS VANDENYNAS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</si>
  <si>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 xml:space="preserve"> PIETŲ VANDENYNAS</t>
    </r>
    <r>
      <rPr>
        <sz val="11"/>
        <rFont val="Calibri"/>
        <family val="2"/>
      </rPr>
      <t>,,</t>
    </r>
  </si>
  <si>
    <r>
      <t xml:space="preserve">Užrašinė popieriniu viršeliu A5 ,, </t>
    </r>
    <r>
      <rPr>
        <b/>
        <sz val="11"/>
        <rFont val="Calibri"/>
        <family val="2"/>
        <charset val="186"/>
      </rPr>
      <t>ATLANTO VANDENYNAS</t>
    </r>
    <r>
      <rPr>
        <sz val="11"/>
        <rFont val="Calibri"/>
        <family val="2"/>
      </rPr>
      <t>,,</t>
    </r>
  </si>
  <si>
    <r>
      <t>Užrašinė popieriniu viršeliu A5 ,,</t>
    </r>
    <r>
      <rPr>
        <b/>
        <sz val="11"/>
        <rFont val="Calibri"/>
        <family val="2"/>
        <charset val="186"/>
      </rPr>
      <t>SMARAGDO PASLAPTIS</t>
    </r>
    <r>
      <rPr>
        <sz val="11"/>
        <rFont val="Calibri"/>
        <family val="2"/>
      </rPr>
      <t xml:space="preserve">,, </t>
    </r>
  </si>
  <si>
    <r>
      <t xml:space="preserve">Užrašinė popieriniu viršeliu A5 ,, </t>
    </r>
    <r>
      <rPr>
        <b/>
        <sz val="11"/>
        <rFont val="Calibri"/>
        <family val="2"/>
        <charset val="186"/>
      </rPr>
      <t>KARALIŠKI BIJŪNAI</t>
    </r>
    <r>
      <rPr>
        <sz val="11"/>
        <rFont val="Calibri"/>
        <family val="2"/>
      </rPr>
      <t>,,</t>
    </r>
  </si>
  <si>
    <r>
      <t xml:space="preserve">Užrašinė popieriniu viršeliu A5 ,, </t>
    </r>
    <r>
      <rPr>
        <b/>
        <sz val="11"/>
        <rFont val="Calibri"/>
        <family val="2"/>
        <charset val="186"/>
      </rPr>
      <t>PAVASARIO BIJŪNAI</t>
    </r>
    <r>
      <rPr>
        <sz val="11"/>
        <rFont val="Calibri"/>
        <family val="2"/>
      </rPr>
      <t>,,</t>
    </r>
  </si>
  <si>
    <r>
      <t>Užrašinė popieriniu viršeliu A5 su spirale ,,</t>
    </r>
    <r>
      <rPr>
        <b/>
        <sz val="11"/>
        <rFont val="Calibri"/>
        <family val="2"/>
        <charset val="186"/>
      </rPr>
      <t>VAKARO PASLAPTIS</t>
    </r>
    <r>
      <rPr>
        <sz val="11"/>
        <rFont val="Calibri"/>
        <family val="2"/>
      </rPr>
      <t>,,</t>
    </r>
  </si>
  <si>
    <r>
      <t>Užrašinė popieriniu viršeliu A5 su spirale ,,</t>
    </r>
    <r>
      <rPr>
        <b/>
        <sz val="11"/>
        <rFont val="Calibri"/>
        <family val="2"/>
        <charset val="186"/>
      </rPr>
      <t>RYTO MAGIJA,</t>
    </r>
    <r>
      <rPr>
        <sz val="11"/>
        <rFont val="Calibri"/>
        <family val="2"/>
      </rPr>
      <t>,</t>
    </r>
  </si>
  <si>
    <r>
      <t>Užrašinė popieriniu viršeliu A5 be laminato ,,</t>
    </r>
    <r>
      <rPr>
        <b/>
        <sz val="11"/>
        <rFont val="Calibri"/>
        <family val="2"/>
        <charset val="186"/>
      </rPr>
      <t>KLAIPĖDA</t>
    </r>
    <r>
      <rPr>
        <sz val="11"/>
        <rFont val="Calibri"/>
        <family val="2"/>
      </rPr>
      <t>,,</t>
    </r>
  </si>
  <si>
    <r>
      <t>Užrašinė popieriniu viršeliu A5 be laminato ,,</t>
    </r>
    <r>
      <rPr>
        <b/>
        <sz val="11"/>
        <rFont val="Calibri"/>
        <family val="2"/>
        <charset val="186"/>
      </rPr>
      <t>KAUNAS</t>
    </r>
    <r>
      <rPr>
        <sz val="11"/>
        <rFont val="Calibri"/>
        <family val="2"/>
      </rPr>
      <t>,,</t>
    </r>
  </si>
  <si>
    <r>
      <t>Užrašinė popieriniu viršeliu A5 be laminato ,,</t>
    </r>
    <r>
      <rPr>
        <b/>
        <sz val="11"/>
        <rFont val="Calibri"/>
        <family val="2"/>
        <charset val="186"/>
      </rPr>
      <t>VILNIUS</t>
    </r>
    <r>
      <rPr>
        <sz val="11"/>
        <rFont val="Calibri"/>
        <family val="2"/>
      </rPr>
      <t>,,</t>
    </r>
  </si>
  <si>
    <r>
      <t>Plėšomų lapelių kubelis ,,</t>
    </r>
    <r>
      <rPr>
        <b/>
        <sz val="8"/>
        <rFont val="Arial"/>
        <family val="2"/>
        <charset val="186"/>
      </rPr>
      <t>HAPPY LAND</t>
    </r>
    <r>
      <rPr>
        <sz val="8"/>
        <rFont val="Arial"/>
        <family val="2"/>
      </rPr>
      <t xml:space="preserve"> ,, (žalias) BE PALETĖS</t>
    </r>
  </si>
  <si>
    <r>
      <t>Plėšomų lapelių kubelis ,,</t>
    </r>
    <r>
      <rPr>
        <b/>
        <sz val="8"/>
        <rFont val="Arial"/>
        <family val="2"/>
        <charset val="186"/>
      </rPr>
      <t>ZEBRA BLUSH</t>
    </r>
    <r>
      <rPr>
        <sz val="8"/>
        <rFont val="Arial"/>
        <family val="2"/>
      </rPr>
      <t xml:space="preserve"> ,,(zebrinis) BE PALETĖS</t>
    </r>
  </si>
  <si>
    <r>
      <t>Plėšomų lapelių kubelis ,,</t>
    </r>
    <r>
      <rPr>
        <b/>
        <sz val="8"/>
        <rFont val="Arial"/>
        <family val="2"/>
        <charset val="186"/>
      </rPr>
      <t>FUNGY FANTAZY</t>
    </r>
    <r>
      <rPr>
        <sz val="8"/>
        <rFont val="Arial"/>
        <family val="2"/>
      </rPr>
      <t xml:space="preserve"> ,, ( su grybukais) BE PALETĖS</t>
    </r>
  </si>
  <si>
    <r>
      <t>Plėšomų lapelių kubelis ,,</t>
    </r>
    <r>
      <rPr>
        <b/>
        <sz val="8"/>
        <rFont val="Arial"/>
        <family val="2"/>
        <charset val="186"/>
      </rPr>
      <t>RETRO GROOVE</t>
    </r>
    <r>
      <rPr>
        <sz val="8"/>
        <rFont val="Arial"/>
        <family val="2"/>
      </rPr>
      <t xml:space="preserve"> ,,  ( rožinis) BE PALETĖS</t>
    </r>
  </si>
  <si>
    <r>
      <t>Plėšomų lapelių kubelis ,,</t>
    </r>
    <r>
      <rPr>
        <b/>
        <sz val="8"/>
        <rFont val="Arial"/>
        <family val="2"/>
        <charset val="186"/>
      </rPr>
      <t>WINTER SIMPHONY</t>
    </r>
    <r>
      <rPr>
        <sz val="8"/>
        <rFont val="Arial"/>
        <family val="2"/>
      </rPr>
      <t xml:space="preserve"> ,, ( žydras) BE PALETĖS</t>
    </r>
  </si>
  <si>
    <r>
      <t>Plėšomų lapelių kubelis ,,</t>
    </r>
    <r>
      <rPr>
        <b/>
        <sz val="8"/>
        <rFont val="Arial"/>
        <family val="2"/>
        <charset val="186"/>
      </rPr>
      <t>HAPPY LAND</t>
    </r>
    <r>
      <rPr>
        <sz val="8"/>
        <rFont val="Arial"/>
        <family val="2"/>
      </rPr>
      <t xml:space="preserve"> ,, (žalias) </t>
    </r>
    <r>
      <rPr>
        <b/>
        <sz val="8"/>
        <rFont val="Arial"/>
        <family val="2"/>
        <charset val="186"/>
      </rPr>
      <t>SU PALETE</t>
    </r>
  </si>
  <si>
    <r>
      <t>Plėšomų lapelių kubelis ,,</t>
    </r>
    <r>
      <rPr>
        <b/>
        <sz val="8"/>
        <rFont val="Arial"/>
        <family val="2"/>
        <charset val="186"/>
      </rPr>
      <t>ZEBRA BLUSH</t>
    </r>
    <r>
      <rPr>
        <sz val="8"/>
        <rFont val="Arial"/>
        <family val="2"/>
      </rPr>
      <t xml:space="preserve"> ,,(zebrinis)</t>
    </r>
    <r>
      <rPr>
        <b/>
        <sz val="8"/>
        <rFont val="Arial"/>
        <family val="2"/>
        <charset val="186"/>
      </rPr>
      <t xml:space="preserve"> SU PALETE </t>
    </r>
  </si>
  <si>
    <r>
      <t>Plėšomų lapelių kubelis ,,</t>
    </r>
    <r>
      <rPr>
        <b/>
        <sz val="8"/>
        <rFont val="Arial"/>
        <family val="2"/>
        <charset val="186"/>
      </rPr>
      <t>FUNGY FANTAZY</t>
    </r>
    <r>
      <rPr>
        <sz val="8"/>
        <rFont val="Arial"/>
        <family val="2"/>
      </rPr>
      <t xml:space="preserve"> ,, ( su grybukais)</t>
    </r>
    <r>
      <rPr>
        <b/>
        <sz val="8"/>
        <rFont val="Arial"/>
        <family val="2"/>
        <charset val="186"/>
      </rPr>
      <t xml:space="preserve"> SU PALETE</t>
    </r>
    <r>
      <rPr>
        <sz val="8"/>
        <rFont val="Arial"/>
        <family val="2"/>
      </rPr>
      <t xml:space="preserve"> </t>
    </r>
  </si>
  <si>
    <r>
      <t>Plėšomų lapelių kubelis ,,</t>
    </r>
    <r>
      <rPr>
        <b/>
        <sz val="8"/>
        <rFont val="Arial"/>
        <family val="2"/>
        <charset val="186"/>
      </rPr>
      <t>RETRO GROOVE</t>
    </r>
    <r>
      <rPr>
        <sz val="8"/>
        <rFont val="Arial"/>
        <family val="2"/>
      </rPr>
      <t xml:space="preserve"> ,,  ( rožinis)</t>
    </r>
    <r>
      <rPr>
        <b/>
        <sz val="8"/>
        <rFont val="Arial"/>
        <family val="2"/>
        <charset val="186"/>
      </rPr>
      <t xml:space="preserve"> SU PALETE</t>
    </r>
  </si>
  <si>
    <r>
      <t>Plėšomų lapelių kubelis ,,</t>
    </r>
    <r>
      <rPr>
        <b/>
        <sz val="8"/>
        <rFont val="Arial"/>
        <family val="2"/>
        <charset val="186"/>
      </rPr>
      <t>WINTER SIMPHONY</t>
    </r>
    <r>
      <rPr>
        <sz val="8"/>
        <rFont val="Arial"/>
        <family val="2"/>
      </rPr>
      <t xml:space="preserve"> ,, ( žydras)</t>
    </r>
    <r>
      <rPr>
        <b/>
        <sz val="8"/>
        <rFont val="Arial"/>
        <family val="2"/>
        <charset val="186"/>
      </rPr>
      <t xml:space="preserve"> SU PALETE</t>
    </r>
  </si>
  <si>
    <t>4771275504840</t>
  </si>
  <si>
    <t>4771275504833</t>
  </si>
  <si>
    <t>4771275504826</t>
  </si>
  <si>
    <t>4771275504819</t>
  </si>
  <si>
    <t>4771275504802</t>
  </si>
  <si>
    <t>RUGPJŪTIS</t>
  </si>
  <si>
    <t>2024m.</t>
  </si>
  <si>
    <t>2025 užrašinė</t>
  </si>
  <si>
    <r>
      <t xml:space="preserve">Užrašinė popieriniu viršeliu A5 ,, </t>
    </r>
    <r>
      <rPr>
        <b/>
        <sz val="11"/>
        <rFont val="Calibri"/>
        <family val="2"/>
        <charset val="186"/>
      </rPr>
      <t>MEDIS</t>
    </r>
    <r>
      <rPr>
        <sz val="11"/>
        <rFont val="Calibri"/>
        <family val="2"/>
      </rPr>
      <t>,,</t>
    </r>
  </si>
  <si>
    <r>
      <t xml:space="preserve">Užrašinė popieriniu viršeliu A5 ,, </t>
    </r>
    <r>
      <rPr>
        <b/>
        <sz val="11"/>
        <rFont val="Calibri"/>
        <family val="2"/>
        <charset val="186"/>
      </rPr>
      <t>METALAS</t>
    </r>
    <r>
      <rPr>
        <sz val="11"/>
        <rFont val="Calibri"/>
        <family val="2"/>
      </rPr>
      <t>,,</t>
    </r>
  </si>
  <si>
    <r>
      <t>Užrašinė popieriniu viršeliu A5</t>
    </r>
    <r>
      <rPr>
        <b/>
        <sz val="11"/>
        <rFont val="Calibri"/>
        <family val="2"/>
        <charset val="186"/>
      </rPr>
      <t xml:space="preserve"> ,, UGNIS,,</t>
    </r>
  </si>
  <si>
    <r>
      <t>Užrašinė popieriniu viršeliu A5</t>
    </r>
    <r>
      <rPr>
        <b/>
        <sz val="11"/>
        <rFont val="Calibri"/>
        <family val="2"/>
        <charset val="186"/>
      </rPr>
      <t xml:space="preserve"> ,, VANDUO,,</t>
    </r>
  </si>
  <si>
    <r>
      <t xml:space="preserve">Užrašinė popieriniu viršeliu A5 </t>
    </r>
    <r>
      <rPr>
        <b/>
        <sz val="11"/>
        <rFont val="Calibri"/>
        <family val="2"/>
        <charset val="186"/>
      </rPr>
      <t>,, ŽEMĖ,,</t>
    </r>
  </si>
  <si>
    <r>
      <t>Užrašinė popieriniu viršeliu A5</t>
    </r>
    <r>
      <rPr>
        <b/>
        <sz val="11"/>
        <rFont val="Calibri"/>
        <family val="2"/>
        <charset val="186"/>
      </rPr>
      <t xml:space="preserve"> ,, BIJŪNŲ PASAKA,,</t>
    </r>
  </si>
  <si>
    <r>
      <t xml:space="preserve">Užrašinė popieriniu viršeliu A5 </t>
    </r>
    <r>
      <rPr>
        <b/>
        <sz val="11"/>
        <rFont val="Calibri"/>
        <family val="2"/>
        <charset val="186"/>
      </rPr>
      <t>,, ŽIEDŲ POEZIJA,,</t>
    </r>
  </si>
  <si>
    <t>4771275504321</t>
  </si>
  <si>
    <t>4771275504338</t>
  </si>
  <si>
    <t>4771275504345</t>
  </si>
  <si>
    <t>4771275504352</t>
  </si>
  <si>
    <t>4771275504369</t>
  </si>
  <si>
    <t>4771275504376</t>
  </si>
  <si>
    <t>4771275504383</t>
  </si>
  <si>
    <t>užsakyta</t>
  </si>
  <si>
    <t>Dėžutės JUODOS ( PREMIUM PAKAVIMUI)</t>
  </si>
  <si>
    <t>RUGSĖJIS</t>
  </si>
  <si>
    <r>
      <t xml:space="preserve">Odinė darbo knyga kietu viršeliu A5 </t>
    </r>
    <r>
      <rPr>
        <b/>
        <sz val="8"/>
        <rFont val="Arial"/>
        <family val="2"/>
        <charset val="186"/>
      </rPr>
      <t>BIJŪNŲ PASAKA</t>
    </r>
  </si>
  <si>
    <r>
      <t>Popierinė darbo knyga A5</t>
    </r>
    <r>
      <rPr>
        <b/>
        <sz val="8"/>
        <rFont val="Arial"/>
        <family val="2"/>
        <charset val="186"/>
      </rPr>
      <t xml:space="preserve"> BIJŪNŲ PASAKA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</si>
  <si>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BIJŪNŲ PASAKA</t>
    </r>
  </si>
  <si>
    <r>
      <t xml:space="preserve">Odinė darbo knyga kietu viršeliu (SQ) </t>
    </r>
    <r>
      <rPr>
        <b/>
        <sz val="8"/>
        <rFont val="Arial"/>
        <family val="2"/>
        <charset val="186"/>
      </rPr>
      <t>BIJŪNŲ PASAKA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</si>
  <si>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BIJŪNŲ PASAKA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</si>
  <si>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BIJŪNŲ PASAKA</t>
    </r>
  </si>
  <si>
    <r>
      <t xml:space="preserve">Užrašinė popieriniu viršeliu A5 </t>
    </r>
    <r>
      <rPr>
        <b/>
        <sz val="8"/>
        <rFont val="Arial"/>
        <family val="2"/>
        <charset val="186"/>
      </rPr>
      <t>BIJŪNŲ PASAKA</t>
    </r>
  </si>
  <si>
    <r>
      <t>Atvirukas su voku (šviesus)</t>
    </r>
    <r>
      <rPr>
        <b/>
        <sz val="8"/>
        <rFont val="Arial"/>
        <family val="2"/>
        <charset val="186"/>
      </rPr>
      <t xml:space="preserve"> BIJŪNŲ PASAKA</t>
    </r>
  </si>
  <si>
    <r>
      <t xml:space="preserve">Sienins kalendorius planuoklis </t>
    </r>
    <r>
      <rPr>
        <b/>
        <sz val="8"/>
        <rFont val="Arial"/>
        <family val="2"/>
        <charset val="186"/>
      </rPr>
      <t>BIJŪNŲ PASAKA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</si>
  <si>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ŽIEDŲ POEZIJA</t>
    </r>
  </si>
  <si>
    <r>
      <t xml:space="preserve">Popierinė darbo knyga A5 </t>
    </r>
    <r>
      <rPr>
        <b/>
        <sz val="8"/>
        <rFont val="Arial"/>
        <family val="2"/>
        <charset val="186"/>
      </rPr>
      <t>ŽIEDŲ POEZIJA</t>
    </r>
  </si>
  <si>
    <r>
      <t>Odinė darbo knyga kietu viršeliu A6 Ž</t>
    </r>
    <r>
      <rPr>
        <b/>
        <sz val="8"/>
        <rFont val="Arial"/>
        <family val="2"/>
        <charset val="186"/>
      </rPr>
      <t>IEDŲ POEZIJA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</si>
  <si>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ŽIEDŲ POEZIJA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</si>
  <si>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ŽIEDŲ POEZIJA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</si>
  <si>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ŽIEDŲ POEZIJA</t>
    </r>
  </si>
  <si>
    <r>
      <t xml:space="preserve">Užrašinė popieriniu viršeliu A5 </t>
    </r>
    <r>
      <rPr>
        <b/>
        <sz val="8"/>
        <rFont val="Arial"/>
        <family val="2"/>
        <charset val="186"/>
      </rPr>
      <t>ŽIEDŲ POEZIJA</t>
    </r>
  </si>
  <si>
    <r>
      <t xml:space="preserve">Plėšomų lapelių kubelis </t>
    </r>
    <r>
      <rPr>
        <b/>
        <sz val="8"/>
        <rFont val="Arial"/>
        <family val="2"/>
        <charset val="186"/>
      </rPr>
      <t>ŽIEDŲ POEZIJA</t>
    </r>
  </si>
  <si>
    <r>
      <t xml:space="preserve">Atvirukas su voku (šviesus) </t>
    </r>
    <r>
      <rPr>
        <b/>
        <sz val="8"/>
        <rFont val="Arial"/>
        <family val="2"/>
        <charset val="186"/>
      </rPr>
      <t>ŽIEDŲ POEZIJA</t>
    </r>
  </si>
  <si>
    <r>
      <t xml:space="preserve">Sieninis planuoklis kalendorius  </t>
    </r>
    <r>
      <rPr>
        <b/>
        <sz val="8"/>
        <rFont val="Arial"/>
        <family val="2"/>
        <charset val="186"/>
      </rPr>
      <t>ŽIEDŲ POEZIJA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</si>
  <si>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MEDIS</t>
    </r>
  </si>
  <si>
    <r>
      <t xml:space="preserve">Popierinė darbo knyga A5 </t>
    </r>
    <r>
      <rPr>
        <b/>
        <sz val="8"/>
        <rFont val="Arial"/>
        <family val="2"/>
        <charset val="186"/>
      </rPr>
      <t>MEDIS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</si>
  <si>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MEDIS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</si>
  <si>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MEDIS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</si>
  <si>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MEDIS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</si>
  <si>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MEDIS</t>
    </r>
  </si>
  <si>
    <r>
      <t xml:space="preserve">Užrašinė popieriniu A5 viršeliu </t>
    </r>
    <r>
      <rPr>
        <b/>
        <sz val="8"/>
        <rFont val="Arial"/>
        <family val="2"/>
        <charset val="186"/>
      </rPr>
      <t>MEDIS</t>
    </r>
  </si>
  <si>
    <r>
      <t xml:space="preserve">Odinė darbo kn.be datų  (15X15CM) </t>
    </r>
    <r>
      <rPr>
        <b/>
        <sz val="8"/>
        <rFont val="Arial"/>
        <family val="2"/>
        <charset val="186"/>
      </rPr>
      <t>SVAJONĖ</t>
    </r>
  </si>
  <si>
    <t xml:space="preserve">15X15 BE DATŲ AKIMIRKA </t>
  </si>
  <si>
    <r>
      <t xml:space="preserve">Odinė darbo kn. Be datų (15x15cm) </t>
    </r>
    <r>
      <rPr>
        <b/>
        <sz val="8"/>
        <rFont val="Arial"/>
        <family val="2"/>
        <charset val="186"/>
      </rPr>
      <t>PRABANGA</t>
    </r>
  </si>
  <si>
    <r>
      <t xml:space="preserve">Odinė darbo kn. Be datų  (15x15cm) </t>
    </r>
    <r>
      <rPr>
        <b/>
        <sz val="8"/>
        <rFont val="Arial"/>
        <family val="2"/>
        <charset val="186"/>
      </rPr>
      <t>VILTIS</t>
    </r>
  </si>
  <si>
    <t>Su nauja 2025m kolekcija</t>
  </si>
  <si>
    <t>SPALIS</t>
  </si>
  <si>
    <r>
      <t xml:space="preserve">Plėšomų lapelių kubelis </t>
    </r>
    <r>
      <rPr>
        <b/>
        <sz val="8"/>
        <rFont val="Arial"/>
        <family val="2"/>
        <charset val="186"/>
      </rPr>
      <t>MEDIS</t>
    </r>
  </si>
  <si>
    <r>
      <t xml:space="preserve">Atvirukas su voku (šviesus) </t>
    </r>
    <r>
      <rPr>
        <b/>
        <sz val="8"/>
        <rFont val="Arial"/>
        <family val="2"/>
        <charset val="186"/>
      </rPr>
      <t>MEDIS</t>
    </r>
  </si>
  <si>
    <r>
      <t xml:space="preserve">Sieninis planuoklis - kalendorius </t>
    </r>
    <r>
      <rPr>
        <b/>
        <sz val="8"/>
        <rFont val="Arial"/>
        <family val="2"/>
        <charset val="186"/>
      </rPr>
      <t>MEDIS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</si>
  <si>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METALAS</t>
    </r>
  </si>
  <si>
    <r>
      <t xml:space="preserve">Popierinė darbo knyga A5 </t>
    </r>
    <r>
      <rPr>
        <b/>
        <sz val="8"/>
        <rFont val="Arial"/>
        <family val="2"/>
        <charset val="186"/>
      </rPr>
      <t>METALAS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</si>
  <si>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METALAS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</si>
  <si>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METALAS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</si>
  <si>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METALAS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</si>
  <si>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METALAS</t>
    </r>
  </si>
  <si>
    <r>
      <t xml:space="preserve">Plėšomų lapelių kubelis </t>
    </r>
    <r>
      <rPr>
        <b/>
        <sz val="8"/>
        <rFont val="Arial"/>
        <family val="2"/>
        <charset val="186"/>
      </rPr>
      <t>METALAS</t>
    </r>
  </si>
  <si>
    <r>
      <t xml:space="preserve">Užrašinė popieriniu viršeliu A5 </t>
    </r>
    <r>
      <rPr>
        <b/>
        <sz val="8"/>
        <rFont val="Arial"/>
        <family val="2"/>
        <charset val="186"/>
      </rPr>
      <t>METALAS</t>
    </r>
  </si>
  <si>
    <r>
      <t xml:space="preserve">Atvirukas su voku (šviesus) </t>
    </r>
    <r>
      <rPr>
        <b/>
        <sz val="8"/>
        <rFont val="Arial"/>
        <family val="2"/>
        <charset val="186"/>
      </rPr>
      <t>METALAS</t>
    </r>
  </si>
  <si>
    <r>
      <t xml:space="preserve">Atvirukas su voku (šviesus) </t>
    </r>
    <r>
      <rPr>
        <b/>
        <sz val="8"/>
        <rFont val="Arial"/>
        <family val="2"/>
        <charset val="186"/>
      </rPr>
      <t>VILTIS</t>
    </r>
  </si>
  <si>
    <r>
      <t>Atvirukas su voku (šviesus)</t>
    </r>
    <r>
      <rPr>
        <b/>
        <sz val="8"/>
        <rFont val="Arial"/>
        <family val="2"/>
        <charset val="186"/>
      </rPr>
      <t xml:space="preserve"> PRABANGA</t>
    </r>
  </si>
  <si>
    <r>
      <rPr>
        <b/>
        <sz val="11"/>
        <color indexed="8"/>
        <rFont val="Calibri"/>
        <family val="2"/>
        <charset val="186"/>
      </rPr>
      <t>2025</t>
    </r>
    <r>
      <rPr>
        <sz val="11"/>
        <color indexed="8"/>
        <rFont val="Calibri"/>
        <family val="2"/>
      </rPr>
      <t>atvirukas</t>
    </r>
  </si>
  <si>
    <t xml:space="preserve">2025 kalendorius planuoklis </t>
  </si>
  <si>
    <t>2025dk</t>
  </si>
  <si>
    <t>2025 UŽRAŠINĖ</t>
  </si>
  <si>
    <r>
      <t xml:space="preserve">Užrašinė popieriniu viršeliu A5 </t>
    </r>
    <r>
      <rPr>
        <b/>
        <sz val="8"/>
        <rFont val="Arial"/>
        <family val="2"/>
        <charset val="186"/>
      </rPr>
      <t>AKIMIRKA</t>
    </r>
  </si>
  <si>
    <r>
      <t xml:space="preserve">Sienins kalendorius planuoklis  </t>
    </r>
    <r>
      <rPr>
        <b/>
        <sz val="8"/>
        <rFont val="Arial"/>
        <family val="2"/>
        <charset val="186"/>
      </rPr>
      <t xml:space="preserve"> METALAS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</si>
  <si>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ŽEMĖ</t>
    </r>
  </si>
  <si>
    <r>
      <t xml:space="preserve">Popierinė darbo knyga A5 </t>
    </r>
    <r>
      <rPr>
        <b/>
        <sz val="8"/>
        <rFont val="Arial"/>
        <family val="2"/>
        <charset val="186"/>
      </rPr>
      <t>ŽEMĖ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</si>
  <si>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ŽEMĖ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</si>
  <si>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ŽEMĖ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</si>
  <si>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ŽEMĖ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</si>
  <si>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ŽEMĖ</t>
    </r>
  </si>
  <si>
    <r>
      <t xml:space="preserve">Užrašinė popieriniu viršeliu A5 </t>
    </r>
    <r>
      <rPr>
        <b/>
        <sz val="8"/>
        <rFont val="Arial"/>
        <family val="2"/>
        <charset val="186"/>
      </rPr>
      <t>SVAJONĖ</t>
    </r>
  </si>
  <si>
    <r>
      <t xml:space="preserve">Užrašinė popieriniu viršeliu A5 </t>
    </r>
    <r>
      <rPr>
        <b/>
        <sz val="8"/>
        <rFont val="Arial"/>
        <family val="2"/>
        <charset val="186"/>
      </rPr>
      <t>VILTIS</t>
    </r>
  </si>
  <si>
    <r>
      <t xml:space="preserve">Užrašinė popieriniu viršeliu A5 </t>
    </r>
    <r>
      <rPr>
        <b/>
        <sz val="8"/>
        <rFont val="Arial"/>
        <family val="2"/>
        <charset val="186"/>
      </rPr>
      <t>PRABANGA</t>
    </r>
  </si>
  <si>
    <r>
      <t xml:space="preserve">Atvirukas su voku (šviesus) </t>
    </r>
    <r>
      <rPr>
        <b/>
        <sz val="8"/>
        <rFont val="Arial"/>
        <family val="2"/>
        <charset val="186"/>
      </rPr>
      <t>SVAJONĖ</t>
    </r>
  </si>
  <si>
    <r>
      <t xml:space="preserve">Užrašinė popieriniu viršeliu A5 </t>
    </r>
    <r>
      <rPr>
        <b/>
        <sz val="8"/>
        <rFont val="Arial"/>
        <family val="2"/>
        <charset val="186"/>
      </rPr>
      <t>ŽEMĖ</t>
    </r>
  </si>
  <si>
    <r>
      <t xml:space="preserve">Plėšomų lapelių kubelis </t>
    </r>
    <r>
      <rPr>
        <b/>
        <sz val="8"/>
        <rFont val="Arial"/>
        <family val="2"/>
        <charset val="186"/>
      </rPr>
      <t>ŽEMĖ</t>
    </r>
  </si>
  <si>
    <r>
      <t xml:space="preserve">Odinė darbo kn.be datų  (15X15CM) </t>
    </r>
    <r>
      <rPr>
        <b/>
        <sz val="8"/>
        <rFont val="Arial"/>
        <family val="2"/>
        <charset val="186"/>
      </rPr>
      <t>DRĄSA</t>
    </r>
  </si>
  <si>
    <r>
      <t xml:space="preserve">Plėšomų lapelių kubelis </t>
    </r>
    <r>
      <rPr>
        <b/>
        <sz val="8"/>
        <rFont val="Arial"/>
        <family val="2"/>
        <charset val="186"/>
      </rPr>
      <t>DRĄSA</t>
    </r>
  </si>
  <si>
    <r>
      <t xml:space="preserve">Plėšomų lapelių kubelis </t>
    </r>
    <r>
      <rPr>
        <b/>
        <sz val="8"/>
        <rFont val="Arial"/>
        <family val="2"/>
        <charset val="186"/>
      </rPr>
      <t>VILTIS</t>
    </r>
  </si>
  <si>
    <r>
      <t xml:space="preserve">Plėšomų lapelių kubelis </t>
    </r>
    <r>
      <rPr>
        <b/>
        <sz val="8"/>
        <rFont val="Arial"/>
        <family val="2"/>
        <charset val="186"/>
      </rPr>
      <t>PRABANGA</t>
    </r>
  </si>
  <si>
    <r>
      <t xml:space="preserve">Plėšomų lapelių kubelis </t>
    </r>
    <r>
      <rPr>
        <b/>
        <sz val="8"/>
        <rFont val="Arial"/>
        <family val="2"/>
        <charset val="186"/>
      </rPr>
      <t>AKIMIRKA</t>
    </r>
  </si>
  <si>
    <r>
      <t xml:space="preserve">Plėšomų lapelių kubelis </t>
    </r>
    <r>
      <rPr>
        <b/>
        <sz val="8"/>
        <rFont val="Arial"/>
        <family val="2"/>
        <charset val="186"/>
      </rPr>
      <t>SVAJONĖ</t>
    </r>
  </si>
  <si>
    <r>
      <t xml:space="preserve">Atvirukas su voku (šviesus) </t>
    </r>
    <r>
      <rPr>
        <b/>
        <sz val="8"/>
        <rFont val="Arial"/>
        <family val="2"/>
        <charset val="186"/>
      </rPr>
      <t>ŽEMĖ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</si>
  <si>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UGNIS</t>
    </r>
  </si>
  <si>
    <r>
      <t xml:space="preserve">Popierinė darbo knyga A5 </t>
    </r>
    <r>
      <rPr>
        <b/>
        <sz val="8"/>
        <rFont val="Arial"/>
        <family val="2"/>
        <charset val="186"/>
      </rPr>
      <t>UGNIS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</si>
  <si>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UGNIS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</si>
  <si>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UGNIS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</si>
  <si>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UGNIS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</si>
  <si>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UGNIS</t>
    </r>
  </si>
  <si>
    <r>
      <t xml:space="preserve">Užrašinė popieriniu viršeliu A5 </t>
    </r>
    <r>
      <rPr>
        <b/>
        <sz val="8"/>
        <rFont val="Arial"/>
        <family val="2"/>
        <charset val="186"/>
      </rPr>
      <t>UGNS</t>
    </r>
  </si>
  <si>
    <r>
      <t xml:space="preserve">Plėšomų lapelių kubelis </t>
    </r>
    <r>
      <rPr>
        <b/>
        <sz val="8"/>
        <rFont val="Arial"/>
        <family val="2"/>
        <charset val="186"/>
      </rPr>
      <t>UGNIS</t>
    </r>
  </si>
  <si>
    <r>
      <t xml:space="preserve">Plėšomų lapelių kubelis </t>
    </r>
    <r>
      <rPr>
        <b/>
        <sz val="8"/>
        <rFont val="Arial"/>
        <family val="2"/>
        <charset val="186"/>
      </rPr>
      <t>LENGVUMAS</t>
    </r>
  </si>
  <si>
    <r>
      <t xml:space="preserve">Atvirukas su voku (šviesus) </t>
    </r>
    <r>
      <rPr>
        <b/>
        <sz val="8"/>
        <rFont val="Arial"/>
        <family val="2"/>
        <charset val="186"/>
      </rPr>
      <t>UGNIS</t>
    </r>
  </si>
  <si>
    <r>
      <t xml:space="preserve">Sieninis kalendorius planuoklis ,, </t>
    </r>
    <r>
      <rPr>
        <b/>
        <sz val="8"/>
        <rFont val="Arial"/>
        <family val="2"/>
        <charset val="186"/>
      </rPr>
      <t>UGNIS,,</t>
    </r>
  </si>
  <si>
    <r>
      <t xml:space="preserve">Odinė darbo knyga kietu viršeliu A5 </t>
    </r>
    <r>
      <rPr>
        <b/>
        <sz val="8"/>
        <rFont val="Arial"/>
        <family val="2"/>
        <charset val="186"/>
      </rPr>
      <t>VANDUO</t>
    </r>
  </si>
  <si>
    <r>
      <t xml:space="preserve">Popierinė darbo knyga A5 </t>
    </r>
    <r>
      <rPr>
        <b/>
        <sz val="8"/>
        <rFont val="Arial"/>
        <family val="2"/>
        <charset val="186"/>
      </rPr>
      <t>VANDUO</t>
    </r>
  </si>
  <si>
    <r>
      <t xml:space="preserve">Odinė darbo knyga kietu viršeliu A6 </t>
    </r>
    <r>
      <rPr>
        <b/>
        <sz val="8"/>
        <rFont val="Arial"/>
        <family val="2"/>
        <charset val="186"/>
      </rPr>
      <t>VANDUO</t>
    </r>
  </si>
  <si>
    <r>
      <t xml:space="preserve">Odinė darbo knyga kietu viršeliu (kvadratas) </t>
    </r>
    <r>
      <rPr>
        <b/>
        <sz val="8"/>
        <rFont val="Arial"/>
        <family val="2"/>
        <charset val="186"/>
      </rPr>
      <t>VANDUO</t>
    </r>
  </si>
  <si>
    <r>
      <t xml:space="preserve">Odinė darbo knyga minkštu viršeliu A5 </t>
    </r>
    <r>
      <rPr>
        <b/>
        <sz val="8"/>
        <rFont val="Arial"/>
        <family val="2"/>
        <charset val="186"/>
      </rPr>
      <t>VANDUO</t>
    </r>
  </si>
  <si>
    <r>
      <t xml:space="preserve">Odinė darbo knyga minkštu viršeliu A6 </t>
    </r>
    <r>
      <rPr>
        <b/>
        <sz val="8"/>
        <rFont val="Arial"/>
        <family val="2"/>
        <charset val="186"/>
      </rPr>
      <t>VANDUO</t>
    </r>
  </si>
  <si>
    <r>
      <t xml:space="preserve">Užrašinė popieriniu viršeliu A5 </t>
    </r>
    <r>
      <rPr>
        <b/>
        <sz val="8"/>
        <rFont val="Arial"/>
        <family val="2"/>
        <charset val="186"/>
      </rPr>
      <t>VANDUO</t>
    </r>
  </si>
  <si>
    <r>
      <t xml:space="preserve">Plėšomų lapelių kubelis </t>
    </r>
    <r>
      <rPr>
        <b/>
        <sz val="8"/>
        <rFont val="Arial"/>
        <family val="2"/>
        <charset val="186"/>
      </rPr>
      <t>VANDUO</t>
    </r>
  </si>
  <si>
    <r>
      <t xml:space="preserve">Atvirukas su voku (šviesus) </t>
    </r>
    <r>
      <rPr>
        <b/>
        <sz val="8"/>
        <rFont val="Arial"/>
        <family val="2"/>
        <charset val="186"/>
      </rPr>
      <t>VANDUO</t>
    </r>
  </si>
  <si>
    <r>
      <t xml:space="preserve">Sieninis kalendorius planuoklis ,, </t>
    </r>
    <r>
      <rPr>
        <b/>
        <sz val="8"/>
        <rFont val="Arial"/>
        <family val="2"/>
        <charset val="186"/>
      </rPr>
      <t>VANDUO,,</t>
    </r>
  </si>
  <si>
    <r>
      <t xml:space="preserve">Atvirukas su voku (šviesus) </t>
    </r>
    <r>
      <rPr>
        <b/>
        <sz val="8"/>
        <rFont val="Arial"/>
        <family val="2"/>
        <charset val="186"/>
      </rPr>
      <t>DRĄSA</t>
    </r>
  </si>
  <si>
    <r>
      <t xml:space="preserve">Užrašinė popieriniu viršeliu A5 </t>
    </r>
    <r>
      <rPr>
        <b/>
        <sz val="8"/>
        <rFont val="Arial"/>
        <family val="2"/>
        <charset val="186"/>
      </rPr>
      <t>LENGVUMAS</t>
    </r>
  </si>
  <si>
    <r>
      <t xml:space="preserve">Atvirukas su voku (šviesus) </t>
    </r>
    <r>
      <rPr>
        <b/>
        <sz val="8"/>
        <rFont val="Arial"/>
        <family val="2"/>
        <charset val="186"/>
      </rPr>
      <t>LENGVUMAS</t>
    </r>
  </si>
  <si>
    <r>
      <t xml:space="preserve">Sąsiuvinis A5 su spirale 2024 naujiena ,, </t>
    </r>
    <r>
      <rPr>
        <b/>
        <sz val="11"/>
        <color indexed="8"/>
        <rFont val="Calibri"/>
        <family val="2"/>
        <charset val="186"/>
      </rPr>
      <t>SPALVOS</t>
    </r>
    <r>
      <rPr>
        <sz val="11"/>
        <color indexed="8"/>
        <rFont val="Calibri"/>
        <family val="2"/>
      </rPr>
      <t>,, 148x210mm</t>
    </r>
  </si>
  <si>
    <r>
      <t xml:space="preserve">Sąsiuvinis A5 su spirale 2024 naujiena ,, </t>
    </r>
    <r>
      <rPr>
        <b/>
        <sz val="11"/>
        <color indexed="8"/>
        <rFont val="Calibri"/>
        <family val="2"/>
        <charset val="186"/>
      </rPr>
      <t>LABIRINTAI</t>
    </r>
    <r>
      <rPr>
        <sz val="11"/>
        <color indexed="8"/>
        <rFont val="Calibri"/>
        <family val="2"/>
      </rPr>
      <t>,, 148x210mm</t>
    </r>
  </si>
  <si>
    <r>
      <t xml:space="preserve">Sąsiuvinis A5 su spirale 2024 naujiena ,, </t>
    </r>
    <r>
      <rPr>
        <b/>
        <sz val="11"/>
        <color indexed="8"/>
        <rFont val="Calibri"/>
        <family val="2"/>
        <charset val="186"/>
      </rPr>
      <t>EMOCIJOS</t>
    </r>
    <r>
      <rPr>
        <sz val="11"/>
        <color indexed="8"/>
        <rFont val="Calibri"/>
        <family val="2"/>
      </rPr>
      <t>,, 148x210mm</t>
    </r>
  </si>
  <si>
    <r>
      <t xml:space="preserve">Sąsiuvinis A5 su spirale 2024 naujiena ,, </t>
    </r>
    <r>
      <rPr>
        <b/>
        <sz val="11"/>
        <color indexed="8"/>
        <rFont val="Calibri"/>
        <family val="2"/>
        <charset val="186"/>
      </rPr>
      <t>SVAJOS</t>
    </r>
    <r>
      <rPr>
        <sz val="11"/>
        <color indexed="8"/>
        <rFont val="Calibri"/>
        <family val="2"/>
      </rPr>
      <t>,,  148x210mm</t>
    </r>
  </si>
  <si>
    <r>
      <t xml:space="preserve">Sąsiuvinis A4 su spirale 2024 naujiena ,, </t>
    </r>
    <r>
      <rPr>
        <b/>
        <sz val="11"/>
        <color indexed="8"/>
        <rFont val="Calibri"/>
        <family val="2"/>
        <charset val="186"/>
      </rPr>
      <t>SPALVOS</t>
    </r>
    <r>
      <rPr>
        <sz val="11"/>
        <color indexed="8"/>
        <rFont val="Calibri"/>
        <family val="2"/>
      </rPr>
      <t>,, 200x250mm</t>
    </r>
  </si>
  <si>
    <r>
      <t xml:space="preserve">Sąsiuvinis A4 su spirale 2024 naujiena ,, </t>
    </r>
    <r>
      <rPr>
        <b/>
        <sz val="11"/>
        <color indexed="8"/>
        <rFont val="Calibri"/>
        <family val="2"/>
        <charset val="186"/>
      </rPr>
      <t>LABIRINTAI</t>
    </r>
    <r>
      <rPr>
        <sz val="11"/>
        <color indexed="8"/>
        <rFont val="Calibri"/>
        <family val="2"/>
      </rPr>
      <t>,, 200x250mm</t>
    </r>
  </si>
  <si>
    <r>
      <t xml:space="preserve">Sąsiuvinis A4 su spirale 2024 naujiena ,, </t>
    </r>
    <r>
      <rPr>
        <b/>
        <sz val="11"/>
        <color indexed="8"/>
        <rFont val="Calibri"/>
        <family val="2"/>
        <charset val="186"/>
      </rPr>
      <t>EMOCIJOS</t>
    </r>
    <r>
      <rPr>
        <sz val="11"/>
        <color indexed="8"/>
        <rFont val="Calibri"/>
        <family val="2"/>
      </rPr>
      <t>,, 200x250mm</t>
    </r>
  </si>
  <si>
    <r>
      <t xml:space="preserve">Sąsiuvinis A4 su spirale 2024 naujiena ,, </t>
    </r>
    <r>
      <rPr>
        <b/>
        <sz val="11"/>
        <color indexed="8"/>
        <rFont val="Calibri"/>
        <family val="2"/>
        <charset val="186"/>
      </rPr>
      <t>SVAJOS</t>
    </r>
    <r>
      <rPr>
        <sz val="11"/>
        <color indexed="8"/>
        <rFont val="Calibri"/>
        <family val="2"/>
      </rPr>
      <t>,,200x250mm</t>
    </r>
  </si>
  <si>
    <r>
      <t xml:space="preserve">Mėnesiu skirtukai 2025 </t>
    </r>
    <r>
      <rPr>
        <b/>
        <sz val="11"/>
        <color indexed="8"/>
        <rFont val="Calibri"/>
        <family val="2"/>
        <charset val="186"/>
      </rPr>
      <t>RAUDONAS</t>
    </r>
  </si>
  <si>
    <r>
      <t>Mėnesiu skirtukai 2025</t>
    </r>
    <r>
      <rPr>
        <b/>
        <sz val="11"/>
        <color indexed="8"/>
        <rFont val="Calibri"/>
        <family val="2"/>
        <charset val="186"/>
      </rPr>
      <t xml:space="preserve"> ŽALIAS</t>
    </r>
  </si>
  <si>
    <r>
      <t xml:space="preserve">Mėnesiu skirtukai 2025 </t>
    </r>
    <r>
      <rPr>
        <b/>
        <sz val="11"/>
        <color indexed="8"/>
        <rFont val="Calibri"/>
        <family val="2"/>
        <charset val="186"/>
      </rPr>
      <t>JUODAS</t>
    </r>
  </si>
  <si>
    <r>
      <t xml:space="preserve">Mėnesiu skirtukai 2025 </t>
    </r>
    <r>
      <rPr>
        <b/>
        <sz val="11"/>
        <color indexed="8"/>
        <rFont val="Calibri"/>
        <family val="2"/>
        <charset val="186"/>
      </rPr>
      <t xml:space="preserve">ŽIEDŲ POEZIJA </t>
    </r>
  </si>
  <si>
    <r>
      <t xml:space="preserve">Mėnesiu skirtukai 2025 </t>
    </r>
    <r>
      <rPr>
        <b/>
        <sz val="11"/>
        <color indexed="8"/>
        <rFont val="Calibri"/>
        <family val="2"/>
        <charset val="186"/>
      </rPr>
      <t xml:space="preserve"> KRIŠČIŪNO PAVEIKSLAS</t>
    </r>
  </si>
  <si>
    <r>
      <t>Mėnesio planuoklis +kalendorius 2025 -</t>
    </r>
    <r>
      <rPr>
        <b/>
        <sz val="11"/>
        <color indexed="8"/>
        <rFont val="Calibri"/>
        <family val="2"/>
        <charset val="186"/>
      </rPr>
      <t xml:space="preserve"> JUODAS</t>
    </r>
  </si>
  <si>
    <r>
      <t xml:space="preserve">Mėnesio planuoklis +kalendorius 2025 - </t>
    </r>
    <r>
      <rPr>
        <b/>
        <sz val="11"/>
        <color indexed="8"/>
        <rFont val="Calibri"/>
        <family val="2"/>
        <charset val="186"/>
      </rPr>
      <t>RAUDONAS</t>
    </r>
  </si>
  <si>
    <r>
      <t>Mėnesio planuoklis +kalendorius 2025 -</t>
    </r>
    <r>
      <rPr>
        <b/>
        <sz val="11"/>
        <color indexed="8"/>
        <rFont val="Calibri"/>
        <family val="2"/>
        <charset val="186"/>
      </rPr>
      <t xml:space="preserve"> ŽALIAS</t>
    </r>
  </si>
  <si>
    <t>2025 PREMIUM</t>
  </si>
  <si>
    <t>2025PREMIUM</t>
  </si>
  <si>
    <r>
      <rPr>
        <b/>
        <sz val="11"/>
        <color rgb="FF000000"/>
        <rFont val="Calibri"/>
        <family val="2"/>
        <charset val="186"/>
      </rPr>
      <t>Įsegamas</t>
    </r>
    <r>
      <rPr>
        <sz val="11"/>
        <color indexed="8"/>
        <rFont val="Calibri"/>
        <family val="2"/>
      </rPr>
      <t xml:space="preserve"> darbo knygos blokas 2025</t>
    </r>
  </si>
  <si>
    <r>
      <t xml:space="preserve">Darbo knyga - segtuvas  </t>
    </r>
    <r>
      <rPr>
        <b/>
        <sz val="8"/>
        <rFont val="Arial"/>
        <family val="2"/>
        <charset val="186"/>
      </rPr>
      <t xml:space="preserve">ŽALIASIS SLĖNIS </t>
    </r>
  </si>
  <si>
    <r>
      <t xml:space="preserve">Darbo knyga - segtuvas </t>
    </r>
    <r>
      <rPr>
        <b/>
        <sz val="8"/>
        <rFont val="Arial"/>
        <family val="2"/>
        <charset val="186"/>
      </rPr>
      <t>UGNIES ŠIRDIS</t>
    </r>
  </si>
  <si>
    <r>
      <t xml:space="preserve">Darbo knyga - segtuvas </t>
    </r>
    <r>
      <rPr>
        <b/>
        <sz val="8"/>
        <rFont val="Arial"/>
        <family val="2"/>
        <charset val="186"/>
      </rPr>
      <t>DŽINSINĖ SVAJONĖ</t>
    </r>
  </si>
  <si>
    <r>
      <t xml:space="preserve">Darbo knyga - segtuvas </t>
    </r>
    <r>
      <rPr>
        <b/>
        <sz val="8"/>
        <rFont val="Arial"/>
        <family val="2"/>
        <charset val="186"/>
      </rPr>
      <t>SANDALMEDŽIO DVELKSMAS,,</t>
    </r>
  </si>
  <si>
    <r>
      <t xml:space="preserve">Darbo knyga - segtuvas </t>
    </r>
    <r>
      <rPr>
        <b/>
        <sz val="8"/>
        <rFont val="Arial"/>
        <family val="2"/>
        <charset val="186"/>
      </rPr>
      <t>METALO BURTAI</t>
    </r>
  </si>
  <si>
    <r>
      <t xml:space="preserve">Darbo knyga - segtuvas </t>
    </r>
    <r>
      <rPr>
        <b/>
        <sz val="8"/>
        <rFont val="Arial"/>
        <family val="2"/>
        <charset val="186"/>
      </rPr>
      <t>NAKTIES PASLAPTIS</t>
    </r>
  </si>
  <si>
    <r>
      <t xml:space="preserve">Darbo knyga - segtuvas </t>
    </r>
    <r>
      <rPr>
        <b/>
        <sz val="8"/>
        <rFont val="Arial"/>
        <family val="2"/>
        <charset val="186"/>
      </rPr>
      <t xml:space="preserve">ŽIEDŲ POEZIJA </t>
    </r>
  </si>
  <si>
    <r>
      <t xml:space="preserve">Odinė darbo knyga - įspausta - A5 ŽALIA </t>
    </r>
    <r>
      <rPr>
        <b/>
        <sz val="8"/>
        <rFont val="Arial"/>
        <family val="2"/>
        <charset val="186"/>
      </rPr>
      <t>,, ŽALIASIS SLĖNIS,,</t>
    </r>
  </si>
  <si>
    <r>
      <t xml:space="preserve">Odinė darbo knyga - įspausta - A5 RAUDONA </t>
    </r>
    <r>
      <rPr>
        <b/>
        <sz val="8"/>
        <rFont val="Arial"/>
        <family val="2"/>
        <charset val="186"/>
      </rPr>
      <t>,, UGNIES ŠIRDIS,,</t>
    </r>
  </si>
  <si>
    <r>
      <t xml:space="preserve">Odinė darbo knyga - įspausta - A5 MĖLYNA </t>
    </r>
    <r>
      <rPr>
        <b/>
        <sz val="8"/>
        <rFont val="Arial"/>
        <family val="2"/>
        <charset val="186"/>
      </rPr>
      <t>,, DŽINSINĖ SVAJONĖ,,</t>
    </r>
  </si>
  <si>
    <r>
      <t xml:space="preserve">Odinė darbo knyga - įspausta - A5 RUDA </t>
    </r>
    <r>
      <rPr>
        <b/>
        <sz val="8"/>
        <rFont val="Arial"/>
        <family val="2"/>
        <charset val="186"/>
      </rPr>
      <t>,, SANDALMEDŽIO DVELKSMAS,,</t>
    </r>
    <r>
      <rPr>
        <sz val="8"/>
        <rFont val="Arial"/>
        <family val="2"/>
      </rPr>
      <t xml:space="preserve"> </t>
    </r>
  </si>
  <si>
    <r>
      <t xml:space="preserve">Odinė darbo knyga - įspausta - A5 SIDABRINĖ </t>
    </r>
    <r>
      <rPr>
        <b/>
        <sz val="8"/>
        <rFont val="Arial"/>
        <family val="2"/>
        <charset val="186"/>
      </rPr>
      <t xml:space="preserve">,, METALO BURTAI,, </t>
    </r>
  </si>
  <si>
    <r>
      <t>Odinė darbo knyga - įspausta - A5 JUODA ,</t>
    </r>
    <r>
      <rPr>
        <b/>
        <sz val="8"/>
        <rFont val="Arial"/>
        <family val="2"/>
        <charset val="186"/>
      </rPr>
      <t xml:space="preserve">, NAKTIES PASLAPTIS,, </t>
    </r>
  </si>
  <si>
    <t>4771275505366</t>
  </si>
  <si>
    <t>4771275505359</t>
  </si>
  <si>
    <t>4771275505021</t>
  </si>
  <si>
    <t>4771275505014</t>
  </si>
  <si>
    <t>4771275505007</t>
  </si>
  <si>
    <t>4771275504994</t>
  </si>
  <si>
    <t>4771275505304</t>
  </si>
  <si>
    <t>4771275505342</t>
  </si>
  <si>
    <t>4771275505373</t>
  </si>
  <si>
    <t>4771275504888</t>
  </si>
  <si>
    <t>4771275504871</t>
  </si>
  <si>
    <t>4771275504864</t>
  </si>
  <si>
    <t>4771275504857</t>
  </si>
  <si>
    <t>4771275505236</t>
  </si>
  <si>
    <t>4771275505243</t>
  </si>
  <si>
    <t>4771275505250</t>
  </si>
  <si>
    <t>4771275505274</t>
  </si>
  <si>
    <t>4771275505267</t>
  </si>
  <si>
    <t>4771275505281</t>
  </si>
  <si>
    <t>4771275505298</t>
  </si>
  <si>
    <t>4771275505328</t>
  </si>
  <si>
    <r>
      <t>Sienins kalendorius planuoklis</t>
    </r>
    <r>
      <rPr>
        <b/>
        <sz val="8"/>
        <rFont val="Arial"/>
        <family val="2"/>
        <charset val="186"/>
      </rPr>
      <t xml:space="preserve"> ,, ŽEMĖ,,</t>
    </r>
  </si>
  <si>
    <t>4771275504468</t>
  </si>
  <si>
    <t>4771275504475</t>
  </si>
  <si>
    <t>4771275504482</t>
  </si>
  <si>
    <t>4771275504499</t>
  </si>
  <si>
    <t>4771275504505</t>
  </si>
  <si>
    <t>4771275504512</t>
  </si>
  <si>
    <t>4771275504529</t>
  </si>
  <si>
    <t>4771275504536</t>
  </si>
  <si>
    <t>4771275504543</t>
  </si>
  <si>
    <t>4771275504550</t>
  </si>
  <si>
    <t>4771275504567</t>
  </si>
  <si>
    <t>4771275504574</t>
  </si>
  <si>
    <t>4771275504581</t>
  </si>
  <si>
    <t>4771275504598</t>
  </si>
  <si>
    <t>4771275504604</t>
  </si>
  <si>
    <t>4771275504611</t>
  </si>
  <si>
    <t>4771275504628</t>
  </si>
  <si>
    <t>4771275504635</t>
  </si>
  <si>
    <t>4771275504642</t>
  </si>
  <si>
    <t>4771275504659</t>
  </si>
  <si>
    <t>4771275504666</t>
  </si>
  <si>
    <t>4771275504673</t>
  </si>
  <si>
    <t>4771275504680</t>
  </si>
  <si>
    <t>4771275504697</t>
  </si>
  <si>
    <t>4771275504703</t>
  </si>
  <si>
    <t>4771275504710</t>
  </si>
  <si>
    <t>4771275504727</t>
  </si>
  <si>
    <t>4771275504734</t>
  </si>
  <si>
    <t>4771275504253</t>
  </si>
  <si>
    <t>4771275504260</t>
  </si>
  <si>
    <t>4771275504277</t>
  </si>
  <si>
    <t>4771275504284</t>
  </si>
  <si>
    <t>4771275504291</t>
  </si>
  <si>
    <t>4771275504307</t>
  </si>
  <si>
    <t>4771275504314</t>
  </si>
  <si>
    <t>4771275504116</t>
  </si>
  <si>
    <t>4771275504185</t>
  </si>
  <si>
    <t>4771275504451</t>
  </si>
  <si>
    <t>4771275504239</t>
  </si>
  <si>
    <t>4771275504161</t>
  </si>
  <si>
    <t>4771275504093</t>
  </si>
  <si>
    <t>4771275504109</t>
  </si>
  <si>
    <t>4771275504390</t>
  </si>
  <si>
    <t>4771275504178</t>
  </si>
  <si>
    <t>4771275504246</t>
  </si>
  <si>
    <t>4771275504048</t>
  </si>
  <si>
    <t>4771275504055</t>
  </si>
  <si>
    <t>4771275504444</t>
  </si>
  <si>
    <t>4771275504123</t>
  </si>
  <si>
    <t>4771275504192</t>
  </si>
  <si>
    <t>4771275504086</t>
  </si>
  <si>
    <t>4771275502846</t>
  </si>
  <si>
    <t>4771275502853</t>
  </si>
  <si>
    <t>4771275504215</t>
  </si>
  <si>
    <t>4771275504208</t>
  </si>
  <si>
    <t>4771275504222</t>
  </si>
  <si>
    <t>4771275504147</t>
  </si>
  <si>
    <t>4771275504130</t>
  </si>
  <si>
    <t>4771275504154</t>
  </si>
  <si>
    <t>4771275504437</t>
  </si>
  <si>
    <t>4771275504420</t>
  </si>
  <si>
    <t>4771275504413</t>
  </si>
  <si>
    <t>4771275504079</t>
  </si>
  <si>
    <t>4771275502761</t>
  </si>
  <si>
    <t>250 naujos</t>
  </si>
  <si>
    <t>0  gamina</t>
  </si>
  <si>
    <t>2025 kūbelis</t>
  </si>
  <si>
    <r>
      <t xml:space="preserve">Plėšomų lapelių kubelis </t>
    </r>
    <r>
      <rPr>
        <b/>
        <sz val="8"/>
        <rFont val="Arial"/>
        <family val="2"/>
        <charset val="186"/>
      </rPr>
      <t>BIJŪNŲ PASAKA</t>
    </r>
  </si>
  <si>
    <t>RAŠIKLIO LAIKIKLIAI 2025</t>
  </si>
  <si>
    <t>Rašiklio laikiklis RAUDONAS</t>
  </si>
  <si>
    <t>Rašiklio laikiklis ŽALIAS</t>
  </si>
  <si>
    <t>Rašiklio laikiklis ŽIEDŲ POEZIJA</t>
  </si>
  <si>
    <t>APLANKAS 2025</t>
  </si>
  <si>
    <t xml:space="preserve">APLANKAS A5 ŽALIAS ,, ŽALIASIS SLĖNIS,, </t>
  </si>
  <si>
    <t>APLANKAS A5,, ŽIEDŲ POEZIJA,,</t>
  </si>
  <si>
    <t xml:space="preserve">APLANKAS A5 SIDABRINIS ,,METALO BURTAI,, </t>
  </si>
  <si>
    <t xml:space="preserve">APLANKAS A5 Rudas ,, SANDALMEDŽIO DVELKSMAS,, </t>
  </si>
  <si>
    <t xml:space="preserve">APLANKAS A5 RAUDONAS ,, ŠIRDIES UGNIS,, </t>
  </si>
  <si>
    <t xml:space="preserve">APLANKAS A5  Mėlyna ,, DŽINSINĖ SVAJONĖ,, </t>
  </si>
  <si>
    <t xml:space="preserve">APLANKAS A5 JUODA ,,NAKTIES PASLAPTIS,, </t>
  </si>
  <si>
    <t>Lapkritis</t>
  </si>
  <si>
    <t>Gruodis</t>
  </si>
  <si>
    <t>Rašiklio laikiklis JUODAS 2025</t>
  </si>
  <si>
    <t>Rašiklis Cloud ,, RAUDONAS,,</t>
  </si>
  <si>
    <t>Rašiklis Cloud ,,ŽALIAS ,,</t>
  </si>
  <si>
    <t>Pieštukas CLOUD ,, RAUDONAS,,</t>
  </si>
  <si>
    <t>Pieštukas CLOUD ,, ŽALIAS,,</t>
  </si>
  <si>
    <t>Sausis</t>
  </si>
  <si>
    <t>Dėžutės JUODOS ( PREMIUM PAKAVIMUI) 25x25</t>
  </si>
  <si>
    <t>Dėžutės JUODOS ( PREMIUM PAKAVIMUI) 22x22</t>
  </si>
  <si>
    <t>SAVIKAINA</t>
  </si>
  <si>
    <t>Sausio kaina su pvm</t>
  </si>
  <si>
    <t>Bendra prekių suma su PVM:</t>
  </si>
  <si>
    <t>SAVIKAINA SUMA</t>
  </si>
  <si>
    <t>PARDAVIMO KAINA SU PVM SUMA</t>
  </si>
  <si>
    <r>
      <t>Savaitės planuoklis A4 ,,</t>
    </r>
    <r>
      <rPr>
        <b/>
        <sz val="8"/>
        <color indexed="8"/>
        <rFont val="Arial"/>
        <family val="2"/>
        <charset val="186"/>
      </rPr>
      <t>ŽALIAS,</t>
    </r>
    <r>
      <rPr>
        <sz val="8"/>
        <color indexed="8"/>
        <rFont val="Arial"/>
        <family val="2"/>
        <charset val="186"/>
      </rPr>
      <t>, (naujas 2025m.)</t>
    </r>
  </si>
  <si>
    <r>
      <t>Savaitės planuoklis A4 ,,</t>
    </r>
    <r>
      <rPr>
        <b/>
        <sz val="8"/>
        <color indexed="8"/>
        <rFont val="Arial"/>
        <family val="2"/>
        <charset val="186"/>
      </rPr>
      <t>RAUDONAS,</t>
    </r>
    <r>
      <rPr>
        <sz val="8"/>
        <color indexed="8"/>
        <rFont val="Arial"/>
        <family val="2"/>
        <charset val="186"/>
      </rPr>
      <t>, (naujas 2025m.)</t>
    </r>
  </si>
  <si>
    <r>
      <t>Savaitės planuoklis A4 ,,</t>
    </r>
    <r>
      <rPr>
        <b/>
        <sz val="8"/>
        <color indexed="8"/>
        <rFont val="Arial"/>
        <family val="2"/>
        <charset val="186"/>
      </rPr>
      <t>JUODAS</t>
    </r>
    <r>
      <rPr>
        <sz val="8"/>
        <color indexed="8"/>
        <rFont val="Arial"/>
        <family val="2"/>
        <charset val="186"/>
      </rPr>
      <t>,, (naujas 2025m.)</t>
    </r>
  </si>
  <si>
    <r>
      <t xml:space="preserve">Savaitės planuoklis A4 ,, </t>
    </r>
    <r>
      <rPr>
        <b/>
        <sz val="8"/>
        <color indexed="8"/>
        <rFont val="Arial"/>
        <family val="2"/>
        <charset val="186"/>
      </rPr>
      <t>ŽIEDŲ POEZIJA</t>
    </r>
    <r>
      <rPr>
        <sz val="8"/>
        <color indexed="8"/>
        <rFont val="Arial"/>
        <family val="2"/>
        <charset val="186"/>
      </rPr>
      <t>,, (naujas 2025m.)</t>
    </r>
  </si>
  <si>
    <r>
      <t>Savaitės planuoklis A4 ,</t>
    </r>
    <r>
      <rPr>
        <b/>
        <sz val="8"/>
        <color indexed="8"/>
        <rFont val="Arial"/>
        <family val="2"/>
        <charset val="186"/>
      </rPr>
      <t>,BIJŪNŲ PASAKA</t>
    </r>
    <r>
      <rPr>
        <sz val="8"/>
        <color indexed="8"/>
        <rFont val="Arial"/>
        <family val="2"/>
        <charset val="186"/>
      </rPr>
      <t>,, (naujas 2025m.)</t>
    </r>
  </si>
  <si>
    <t>4771275505717</t>
  </si>
  <si>
    <t>4771275505700</t>
  </si>
  <si>
    <t>4771275505694</t>
  </si>
  <si>
    <t>4771275505670</t>
  </si>
  <si>
    <t>4771275505687</t>
  </si>
  <si>
    <t>4771275505632</t>
  </si>
  <si>
    <t>4771275505649</t>
  </si>
  <si>
    <t>4771275505656</t>
  </si>
  <si>
    <t>4771275505663</t>
  </si>
  <si>
    <t>4771275505311</t>
  </si>
  <si>
    <t>4771275505380</t>
  </si>
  <si>
    <t>4771275505335</t>
  </si>
  <si>
    <t>4771275504949</t>
  </si>
  <si>
    <t>4771275504932</t>
  </si>
  <si>
    <t>4771275504956</t>
  </si>
  <si>
    <t>4771275504925</t>
  </si>
  <si>
    <t>4771275505755</t>
  </si>
  <si>
    <t>4771275505748</t>
  </si>
  <si>
    <t>4771275505731</t>
  </si>
  <si>
    <t>4771275505724</t>
  </si>
  <si>
    <t>VASARIS</t>
  </si>
  <si>
    <t>SANDĖLIO LIKUČIAI CLOUDLINE 2025</t>
  </si>
  <si>
    <t>Parduota nuo 01mėn iki 02mėn.</t>
  </si>
  <si>
    <t>Neturėjome</t>
  </si>
  <si>
    <t>neparduodama</t>
  </si>
  <si>
    <t>2025 atvirukas</t>
  </si>
  <si>
    <t xml:space="preserve"> 2025 UŽRAŠINĖ</t>
  </si>
  <si>
    <t>Rašymo priemonės 2025</t>
  </si>
  <si>
    <t xml:space="preserve">senos </t>
  </si>
  <si>
    <t>2025m.</t>
  </si>
  <si>
    <t>Parduota nuo 02mėn.- 03mėn.</t>
  </si>
  <si>
    <t>gaminama20</t>
  </si>
  <si>
    <t>Gaminama100</t>
  </si>
  <si>
    <t>gaminama60</t>
  </si>
  <si>
    <t>Gaminama10</t>
  </si>
  <si>
    <t>gaminama40</t>
  </si>
  <si>
    <t>gaminama30</t>
  </si>
  <si>
    <t>gaminama 40</t>
  </si>
  <si>
    <t>Gamminama 50</t>
  </si>
  <si>
    <t>Gaminama 70</t>
  </si>
  <si>
    <t>Parduota nuo 03mėn.- 04mėn.</t>
  </si>
  <si>
    <t xml:space="preserve">BALANDIS </t>
  </si>
  <si>
    <t xml:space="preserve">KOVAS </t>
  </si>
  <si>
    <t xml:space="preserve">GEGUŽIS </t>
  </si>
  <si>
    <t>Parduota nuo 04mėn.- 05mėn.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</si>
</sst>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%"/>
    <numFmt numFmtId="165" formatCode="0\ %"/>
    <numFmt numFmtId="166" formatCode="#,##0.00\ &quot;€&quot;"/>
    <numFmt numFmtId="167" formatCode="#.##0.00\ &quot;€&quot;"/>
    <numFmt numFmtId="168" formatCode="#.##0.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8"/>
      <name val="Calibri"/>
      <family val="2"/>
    </font>
    <font>
      <sz val="11"/>
      <name val="Calibri"/>
      <family val="2"/>
    </font>
    <font>
      <b/>
      <sz val="8"/>
      <name val="Arial"/>
      <family val="2"/>
    </font>
    <font>
      <b/>
      <sz val="8"/>
      <color indexed="56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8"/>
      <name val="Arial"/>
      <family val="2"/>
      <charset val="186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186"/>
    </font>
    <font>
      <b/>
      <sz val="8"/>
      <color rgb="FF002060"/>
      <name val="Arial"/>
      <family val="2"/>
      <charset val="186"/>
    </font>
    <font>
      <sz val="10"/>
      <name val="Arial"/>
      <family val="2"/>
    </font>
    <font>
      <sz val="11"/>
      <color indexed="17"/>
      <name val="Calibri"/>
      <family val="2"/>
    </font>
    <font>
      <sz val="8"/>
      <color rgb="FF00206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rgb="FF11111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8"/>
      <name val="Arial"/>
      <family val="2"/>
      <charset val="186"/>
    </font>
    <font>
      <b/>
      <sz val="18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8"/>
      <color indexed="8"/>
      <name val="Arial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43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3"/>
      </patternFill>
    </fill>
    <fill>
      <patternFill patternType="solid">
        <fgColor theme="7" tint="0.59999389629810485"/>
        <bgColor indexed="43"/>
      </patternFill>
    </fill>
    <fill>
      <patternFill patternType="solid">
        <fgColor rgb="FF92D050"/>
        <bgColor indexed="43"/>
      </patternFill>
    </fill>
    <fill>
      <patternFill patternType="solid">
        <fgColor rgb="FFFFFF00"/>
        <bgColor indexed="4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4" tint="0.79998168889431442"/>
        <bgColor indexed="43"/>
      </patternFill>
    </fill>
    <fill>
      <patternFill patternType="solid">
        <fgColor rgb="FFFFC000"/>
        <b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3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9" fontId="13" fillId="0" borderId="0" applyFont="0" applyFill="0" applyBorder="0" applyAlignment="0" applyProtection="0"/>
    <xf numFmtId="0" fontId="16" fillId="0" borderId="0"/>
    <xf numFmtId="0" fontId="17" fillId="8" borderId="0"/>
    <xf numFmtId="0" fontId="16" fillId="0" borderId="0"/>
    <xf numFmtId="0" fontId="16" fillId="0" borderId="0"/>
    <xf numFmtId="165" fontId="3" fillId="0" borderId="0"/>
    <xf numFmtId="9" fontId="16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8">
    <xf numFmtId="0" fontId="0" fillId="0" borderId="0" xfId="0"/>
    <xf numFmtId="0" fontId="5" fillId="2" borderId="0" xfId="1" applyFont="1" applyFill="1"/>
    <xf numFmtId="0" fontId="6" fillId="2" borderId="0" xfId="1" applyFont="1" applyFill="1"/>
    <xf numFmtId="0" fontId="5" fillId="3" borderId="0" xfId="1" applyFont="1" applyFill="1"/>
    <xf numFmtId="0" fontId="6" fillId="3" borderId="0" xfId="1" applyFont="1" applyFill="1"/>
    <xf numFmtId="0" fontId="5" fillId="4" borderId="0" xfId="1" applyFont="1" applyFill="1"/>
    <xf numFmtId="0" fontId="3" fillId="2" borderId="0" xfId="1" applyFill="1" applyAlignment="1">
      <alignment horizontal="left"/>
    </xf>
    <xf numFmtId="0" fontId="3" fillId="2" borderId="0" xfId="1" applyFill="1" applyAlignment="1">
      <alignment horizontal="center"/>
    </xf>
    <xf numFmtId="0" fontId="3" fillId="2" borderId="0" xfId="1" applyFill="1"/>
    <xf numFmtId="0" fontId="7" fillId="2" borderId="0" xfId="1" applyFont="1" applyFill="1"/>
    <xf numFmtId="0" fontId="3" fillId="3" borderId="0" xfId="1" applyFill="1"/>
    <xf numFmtId="0" fontId="7" fillId="3" borderId="0" xfId="1" applyFont="1" applyFill="1"/>
    <xf numFmtId="0" fontId="3" fillId="4" borderId="0" xfId="1" applyFill="1"/>
    <xf numFmtId="0" fontId="3" fillId="0" borderId="0" xfId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11" fillId="0" borderId="5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3" fillId="0" borderId="0" xfId="1"/>
    <xf numFmtId="0" fontId="8" fillId="5" borderId="6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2" borderId="8" xfId="1" applyFill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right" vertical="center"/>
    </xf>
    <xf numFmtId="0" fontId="7" fillId="2" borderId="0" xfId="1" applyFont="1" applyFill="1" applyAlignment="1">
      <alignment horizontal="left"/>
    </xf>
    <xf numFmtId="0" fontId="11" fillId="0" borderId="3" xfId="1" applyFont="1" applyBorder="1" applyAlignment="1">
      <alignment horizontal="center" vertical="center" wrapText="1"/>
    </xf>
    <xf numFmtId="166" fontId="19" fillId="0" borderId="3" xfId="0" applyNumberFormat="1" applyFont="1" applyBorder="1" applyAlignment="1">
      <alignment horizontal="center" vertical="center"/>
    </xf>
    <xf numFmtId="0" fontId="11" fillId="4" borderId="5" xfId="1" applyFont="1" applyFill="1" applyBorder="1" applyAlignment="1">
      <alignment horizontal="left" vertical="center" wrapText="1"/>
    </xf>
    <xf numFmtId="0" fontId="11" fillId="4" borderId="12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right" vertical="center"/>
    </xf>
    <xf numFmtId="2" fontId="9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justify" wrapText="1"/>
    </xf>
    <xf numFmtId="0" fontId="23" fillId="9" borderId="3" xfId="0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/>
    </xf>
    <xf numFmtId="0" fontId="3" fillId="2" borderId="3" xfId="1" applyFill="1" applyBorder="1" applyAlignment="1">
      <alignment horizontal="left"/>
    </xf>
    <xf numFmtId="0" fontId="3" fillId="2" borderId="3" xfId="1" applyFill="1" applyBorder="1"/>
    <xf numFmtId="0" fontId="7" fillId="2" borderId="3" xfId="1" applyFont="1" applyFill="1" applyBorder="1"/>
    <xf numFmtId="0" fontId="3" fillId="3" borderId="3" xfId="1" applyFill="1" applyBorder="1"/>
    <xf numFmtId="0" fontId="7" fillId="3" borderId="3" xfId="1" applyFont="1" applyFill="1" applyBorder="1"/>
    <xf numFmtId="0" fontId="7" fillId="3" borderId="3" xfId="1" applyFont="1" applyFill="1" applyBorder="1" applyAlignment="1">
      <alignment horizontal="center"/>
    </xf>
    <xf numFmtId="0" fontId="14" fillId="2" borderId="3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3" fillId="2" borderId="9" xfId="1" applyFill="1" applyBorder="1"/>
    <xf numFmtId="0" fontId="7" fillId="3" borderId="9" xfId="1" applyFont="1" applyFill="1" applyBorder="1"/>
    <xf numFmtId="0" fontId="7" fillId="2" borderId="9" xfId="1" applyFont="1" applyFill="1" applyBorder="1"/>
    <xf numFmtId="0" fontId="3" fillId="0" borderId="3" xfId="1" applyBorder="1"/>
    <xf numFmtId="0" fontId="3" fillId="2" borderId="15" xfId="1" applyFill="1" applyBorder="1"/>
    <xf numFmtId="0" fontId="3" fillId="2" borderId="11" xfId="1" applyFill="1" applyBorder="1"/>
    <xf numFmtId="0" fontId="3" fillId="2" borderId="11" xfId="1" applyFill="1" applyBorder="1" applyAlignment="1">
      <alignment horizontal="center"/>
    </xf>
    <xf numFmtId="0" fontId="7" fillId="2" borderId="11" xfId="1" applyFont="1" applyFill="1" applyBorder="1"/>
    <xf numFmtId="0" fontId="7" fillId="3" borderId="16" xfId="1" applyFont="1" applyFill="1" applyBorder="1"/>
    <xf numFmtId="0" fontId="7" fillId="3" borderId="13" xfId="1" applyFont="1" applyFill="1" applyBorder="1"/>
    <xf numFmtId="0" fontId="7" fillId="3" borderId="13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left" vertical="center"/>
    </xf>
    <xf numFmtId="0" fontId="3" fillId="2" borderId="3" xfId="1" applyFill="1" applyBorder="1" applyAlignment="1">
      <alignment horizontal="left" vertical="center"/>
    </xf>
    <xf numFmtId="0" fontId="3" fillId="2" borderId="11" xfId="1" applyFill="1" applyBorder="1" applyAlignment="1">
      <alignment horizontal="left" vertical="center"/>
    </xf>
    <xf numFmtId="0" fontId="3" fillId="2" borderId="11" xfId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 wrapText="1"/>
    </xf>
    <xf numFmtId="164" fontId="14" fillId="0" borderId="5" xfId="2" applyNumberFormat="1" applyFont="1" applyFill="1" applyBorder="1" applyAlignment="1">
      <alignment horizontal="right" vertical="center"/>
    </xf>
    <xf numFmtId="164" fontId="14" fillId="0" borderId="12" xfId="2" applyNumberFormat="1" applyFont="1" applyFill="1" applyBorder="1" applyAlignment="1">
      <alignment horizontal="right" vertical="center"/>
    </xf>
    <xf numFmtId="164" fontId="14" fillId="0" borderId="18" xfId="2" applyNumberFormat="1" applyFont="1" applyFill="1" applyBorder="1" applyAlignment="1">
      <alignment horizontal="right" vertical="center"/>
    </xf>
    <xf numFmtId="0" fontId="3" fillId="3" borderId="3" xfId="1" applyFill="1" applyBorder="1" applyAlignment="1">
      <alignment horizontal="left" vertical="center"/>
    </xf>
    <xf numFmtId="0" fontId="10" fillId="3" borderId="3" xfId="1" applyFont="1" applyFill="1" applyBorder="1" applyAlignment="1" applyProtection="1">
      <alignment horizontal="left" vertical="center"/>
      <protection hidden="1"/>
    </xf>
    <xf numFmtId="0" fontId="10" fillId="3" borderId="3" xfId="1" applyFont="1" applyFill="1" applyBorder="1" applyAlignment="1">
      <alignment horizontal="left" vertical="center"/>
    </xf>
    <xf numFmtId="0" fontId="3" fillId="4" borderId="3" xfId="1" applyFill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0" fontId="10" fillId="0" borderId="3" xfId="1" applyFont="1" applyBorder="1" applyAlignment="1" applyProtection="1">
      <alignment horizontal="left" vertical="center"/>
      <protection hidden="1"/>
    </xf>
    <xf numFmtId="0" fontId="10" fillId="0" borderId="3" xfId="1" applyFont="1" applyBorder="1" applyAlignment="1">
      <alignment horizontal="left" vertical="center"/>
    </xf>
    <xf numFmtId="0" fontId="20" fillId="3" borderId="17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/>
    </xf>
    <xf numFmtId="0" fontId="5" fillId="2" borderId="21" xfId="1" applyFont="1" applyFill="1" applyBorder="1" applyAlignment="1">
      <alignment horizontal="left"/>
    </xf>
    <xf numFmtId="0" fontId="3" fillId="2" borderId="22" xfId="1" applyFill="1" applyBorder="1" applyAlignment="1">
      <alignment horizontal="left"/>
    </xf>
    <xf numFmtId="0" fontId="3" fillId="2" borderId="23" xfId="1" applyFill="1" applyBorder="1" applyAlignment="1">
      <alignment horizontal="left"/>
    </xf>
    <xf numFmtId="0" fontId="11" fillId="9" borderId="12" xfId="1" applyFont="1" applyFill="1" applyBorder="1" applyAlignment="1">
      <alignment horizontal="left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center" vertical="center" wrapText="1"/>
    </xf>
    <xf numFmtId="166" fontId="19" fillId="9" borderId="13" xfId="0" applyNumberFormat="1" applyFont="1" applyFill="1" applyBorder="1" applyAlignment="1">
      <alignment horizontal="center" vertical="center"/>
    </xf>
    <xf numFmtId="0" fontId="15" fillId="9" borderId="3" xfId="1" applyFont="1" applyFill="1" applyBorder="1" applyAlignment="1">
      <alignment horizontal="left" vertical="center" wrapText="1"/>
    </xf>
    <xf numFmtId="0" fontId="18" fillId="9" borderId="3" xfId="1" applyFont="1" applyFill="1" applyBorder="1" applyAlignment="1">
      <alignment horizontal="left" vertical="center" wrapText="1"/>
    </xf>
    <xf numFmtId="0" fontId="15" fillId="9" borderId="3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right" vertical="center"/>
    </xf>
    <xf numFmtId="164" fontId="14" fillId="9" borderId="5" xfId="2" applyNumberFormat="1" applyFont="1" applyFill="1" applyBorder="1" applyAlignment="1">
      <alignment horizontal="right" vertical="center"/>
    </xf>
    <xf numFmtId="0" fontId="11" fillId="9" borderId="3" xfId="1" applyFont="1" applyFill="1" applyBorder="1" applyAlignment="1">
      <alignment horizontal="left" vertical="center" wrapText="1"/>
    </xf>
    <xf numFmtId="0" fontId="11" fillId="9" borderId="3" xfId="1" applyFont="1" applyFill="1" applyBorder="1" applyAlignment="1">
      <alignment horizontal="center" vertical="center" wrapText="1"/>
    </xf>
    <xf numFmtId="166" fontId="19" fillId="9" borderId="3" xfId="0" applyNumberFormat="1" applyFont="1" applyFill="1" applyBorder="1" applyAlignment="1">
      <alignment horizontal="center" vertical="center"/>
    </xf>
    <xf numFmtId="0" fontId="15" fillId="9" borderId="11" xfId="1" applyFont="1" applyFill="1" applyBorder="1" applyAlignment="1">
      <alignment horizontal="left" vertical="center" wrapText="1"/>
    </xf>
    <xf numFmtId="0" fontId="18" fillId="9" borderId="11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center" vertical="center" wrapText="1"/>
    </xf>
    <xf numFmtId="0" fontId="15" fillId="9" borderId="11" xfId="1" applyFont="1" applyFill="1" applyBorder="1" applyAlignment="1">
      <alignment horizontal="right" vertical="center"/>
    </xf>
    <xf numFmtId="164" fontId="14" fillId="9" borderId="12" xfId="2" applyNumberFormat="1" applyFont="1" applyFill="1" applyBorder="1" applyAlignment="1">
      <alignment horizontal="right" vertical="center"/>
    </xf>
    <xf numFmtId="0" fontId="20" fillId="9" borderId="3" xfId="1" applyFont="1" applyFill="1" applyBorder="1"/>
    <xf numFmtId="0" fontId="3" fillId="0" borderId="10" xfId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0" fillId="2" borderId="3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left" vertical="center" wrapText="1"/>
    </xf>
    <xf numFmtId="0" fontId="20" fillId="10" borderId="3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1" xfId="1" applyFont="1" applyFill="1" applyBorder="1"/>
    <xf numFmtId="0" fontId="3" fillId="3" borderId="11" xfId="1" applyFill="1" applyBorder="1"/>
    <xf numFmtId="0" fontId="20" fillId="3" borderId="11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/>
    </xf>
    <xf numFmtId="0" fontId="3" fillId="11" borderId="3" xfId="1" applyFill="1" applyBorder="1"/>
    <xf numFmtId="0" fontId="23" fillId="9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3" fillId="3" borderId="3" xfId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3" fillId="3" borderId="0" xfId="1" applyFill="1" applyAlignment="1">
      <alignment horizontal="center"/>
    </xf>
    <xf numFmtId="0" fontId="5" fillId="3" borderId="0" xfId="1" applyFont="1" applyFill="1" applyAlignment="1">
      <alignment horizontal="center"/>
    </xf>
    <xf numFmtId="0" fontId="3" fillId="0" borderId="3" xfId="1" applyBorder="1" applyAlignment="1">
      <alignment horizontal="center"/>
    </xf>
    <xf numFmtId="0" fontId="3" fillId="3" borderId="3" xfId="1" applyFill="1" applyBorder="1" applyAlignment="1">
      <alignment horizontal="center"/>
    </xf>
    <xf numFmtId="0" fontId="3" fillId="3" borderId="11" xfId="1" applyFill="1" applyBorder="1" applyAlignment="1">
      <alignment horizontal="center"/>
    </xf>
    <xf numFmtId="44" fontId="19" fillId="0" borderId="25" xfId="0" applyNumberFormat="1" applyFont="1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3" fillId="2" borderId="0" xfId="1" applyFill="1" applyBorder="1"/>
    <xf numFmtId="0" fontId="3" fillId="2" borderId="0" xfId="1" applyFill="1" applyBorder="1" applyAlignment="1">
      <alignment horizontal="center"/>
    </xf>
    <xf numFmtId="0" fontId="7" fillId="2" borderId="0" xfId="1" applyFont="1" applyFill="1" applyBorder="1"/>
    <xf numFmtId="0" fontId="7" fillId="3" borderId="0" xfId="1" applyFont="1" applyFill="1" applyBorder="1"/>
    <xf numFmtId="0" fontId="7" fillId="3" borderId="0" xfId="1" applyFont="1" applyFill="1" applyBorder="1" applyAlignment="1">
      <alignment horizontal="center"/>
    </xf>
    <xf numFmtId="0" fontId="3" fillId="3" borderId="0" xfId="1" applyFill="1" applyBorder="1"/>
    <xf numFmtId="0" fontId="3" fillId="3" borderId="0" xfId="1" applyFill="1" applyBorder="1" applyAlignment="1">
      <alignment horizontal="center"/>
    </xf>
    <xf numFmtId="0" fontId="3" fillId="2" borderId="0" xfId="1" applyFill="1" applyBorder="1" applyAlignment="1">
      <alignment horizontal="left"/>
    </xf>
    <xf numFmtId="0" fontId="3" fillId="0" borderId="0" xfId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3" fillId="12" borderId="3" xfId="1" applyFill="1" applyBorder="1" applyAlignment="1">
      <alignment horizontal="center" vertical="center"/>
    </xf>
    <xf numFmtId="0" fontId="3" fillId="12" borderId="3" xfId="1" applyFill="1" applyBorder="1" applyAlignment="1">
      <alignment horizontal="center"/>
    </xf>
    <xf numFmtId="0" fontId="3" fillId="13" borderId="3" xfId="1" applyFill="1" applyBorder="1" applyAlignment="1">
      <alignment horizontal="center"/>
    </xf>
    <xf numFmtId="0" fontId="3" fillId="13" borderId="3" xfId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3" fillId="9" borderId="3" xfId="1" applyFill="1" applyBorder="1" applyAlignment="1">
      <alignment horizontal="center"/>
    </xf>
    <xf numFmtId="0" fontId="20" fillId="13" borderId="3" xfId="1" applyFont="1" applyFill="1" applyBorder="1" applyAlignment="1">
      <alignment horizontal="center" vertical="center"/>
    </xf>
    <xf numFmtId="0" fontId="3" fillId="12" borderId="10" xfId="1" applyFill="1" applyBorder="1" applyAlignment="1">
      <alignment horizontal="center" vertical="center"/>
    </xf>
    <xf numFmtId="0" fontId="3" fillId="14" borderId="3" xfId="1" applyFill="1" applyBorder="1"/>
    <xf numFmtId="0" fontId="3" fillId="15" borderId="3" xfId="1" applyFill="1" applyBorder="1"/>
    <xf numFmtId="0" fontId="3" fillId="4" borderId="3" xfId="1" applyFill="1" applyBorder="1" applyAlignment="1">
      <alignment horizontal="center" vertical="center"/>
    </xf>
    <xf numFmtId="0" fontId="3" fillId="9" borderId="3" xfId="1" applyFill="1" applyBorder="1"/>
    <xf numFmtId="0" fontId="20" fillId="13" borderId="3" xfId="1" applyFont="1" applyFill="1" applyBorder="1" applyAlignment="1">
      <alignment horizontal="center"/>
    </xf>
    <xf numFmtId="0" fontId="10" fillId="3" borderId="9" xfId="1" applyFont="1" applyFill="1" applyBorder="1" applyAlignment="1" applyProtection="1">
      <alignment horizontal="left" vertical="center"/>
      <protection hidden="1"/>
    </xf>
    <xf numFmtId="0" fontId="3" fillId="11" borderId="3" xfId="1" applyFill="1" applyBorder="1" applyAlignment="1">
      <alignment horizontal="left"/>
    </xf>
    <xf numFmtId="0" fontId="20" fillId="12" borderId="3" xfId="1" applyFont="1" applyFill="1" applyBorder="1" applyAlignment="1">
      <alignment horizontal="center"/>
    </xf>
    <xf numFmtId="0" fontId="3" fillId="3" borderId="11" xfId="1" applyFill="1" applyBorder="1" applyAlignment="1">
      <alignment horizontal="center" vertical="center"/>
    </xf>
    <xf numFmtId="0" fontId="3" fillId="16" borderId="3" xfId="1" applyFill="1" applyBorder="1" applyAlignment="1">
      <alignment horizontal="center" vertical="center"/>
    </xf>
    <xf numFmtId="0" fontId="11" fillId="17" borderId="5" xfId="1" applyFont="1" applyFill="1" applyBorder="1" applyAlignment="1">
      <alignment horizontal="left" vertical="center" wrapText="1"/>
    </xf>
    <xf numFmtId="0" fontId="3" fillId="17" borderId="0" xfId="1" applyFill="1" applyBorder="1" applyAlignment="1">
      <alignment horizontal="left" vertical="center"/>
    </xf>
    <xf numFmtId="0" fontId="20" fillId="18" borderId="3" xfId="1" applyFont="1" applyFill="1" applyBorder="1" applyAlignment="1">
      <alignment horizontal="center" vertical="center"/>
    </xf>
    <xf numFmtId="0" fontId="3" fillId="18" borderId="3" xfId="1" applyFill="1" applyBorder="1" applyAlignment="1">
      <alignment horizontal="center"/>
    </xf>
    <xf numFmtId="0" fontId="3" fillId="18" borderId="3" xfId="1" applyFill="1" applyBorder="1"/>
    <xf numFmtId="0" fontId="3" fillId="18" borderId="3" xfId="1" applyFill="1" applyBorder="1" applyAlignment="1">
      <alignment horizontal="center" vertical="center"/>
    </xf>
    <xf numFmtId="0" fontId="3" fillId="3" borderId="5" xfId="1" applyFill="1" applyBorder="1" applyAlignment="1">
      <alignment horizontal="center" vertical="center"/>
    </xf>
    <xf numFmtId="0" fontId="3" fillId="3" borderId="9" xfId="1" applyFill="1" applyBorder="1"/>
    <xf numFmtId="0" fontId="3" fillId="3" borderId="10" xfId="1" applyFill="1" applyBorder="1" applyAlignment="1">
      <alignment horizontal="center"/>
    </xf>
    <xf numFmtId="0" fontId="3" fillId="3" borderId="3" xfId="1" applyFill="1" applyBorder="1" applyAlignment="1"/>
    <xf numFmtId="0" fontId="23" fillId="19" borderId="3" xfId="0" applyFont="1" applyFill="1" applyBorder="1" applyAlignment="1">
      <alignment horizontal="left" vertical="center" wrapText="1"/>
    </xf>
    <xf numFmtId="0" fontId="3" fillId="20" borderId="3" xfId="1" applyFill="1" applyBorder="1" applyAlignment="1">
      <alignment horizontal="left"/>
    </xf>
    <xf numFmtId="0" fontId="27" fillId="21" borderId="24" xfId="0" applyFont="1" applyFill="1" applyBorder="1" applyAlignment="1">
      <alignment horizontal="left" vertical="center"/>
    </xf>
    <xf numFmtId="0" fontId="29" fillId="22" borderId="24" xfId="0" applyFont="1" applyFill="1" applyBorder="1" applyAlignment="1">
      <alignment horizontal="left" vertical="center"/>
    </xf>
    <xf numFmtId="0" fontId="3" fillId="19" borderId="0" xfId="1" applyFill="1" applyAlignment="1">
      <alignment horizontal="left" vertical="center"/>
    </xf>
    <xf numFmtId="0" fontId="11" fillId="19" borderId="5" xfId="1" applyFont="1" applyFill="1" applyBorder="1" applyAlignment="1">
      <alignment horizontal="left" vertical="center" wrapText="1"/>
    </xf>
    <xf numFmtId="0" fontId="11" fillId="19" borderId="4" xfId="1" applyFont="1" applyFill="1" applyBorder="1" applyAlignment="1">
      <alignment horizontal="center" vertical="center" wrapText="1"/>
    </xf>
    <xf numFmtId="0" fontId="11" fillId="19" borderId="1" xfId="1" applyFont="1" applyFill="1" applyBorder="1" applyAlignment="1">
      <alignment horizontal="center" vertical="center" wrapText="1"/>
    </xf>
    <xf numFmtId="0" fontId="20" fillId="19" borderId="3" xfId="1" applyFont="1" applyFill="1" applyBorder="1" applyAlignment="1">
      <alignment horizontal="center" vertical="center"/>
    </xf>
    <xf numFmtId="0" fontId="3" fillId="19" borderId="3" xfId="1" applyFill="1" applyBorder="1" applyAlignment="1">
      <alignment horizontal="center" vertical="center"/>
    </xf>
    <xf numFmtId="0" fontId="10" fillId="19" borderId="3" xfId="1" applyFont="1" applyFill="1" applyBorder="1" applyAlignment="1" applyProtection="1">
      <alignment horizontal="left" vertical="center"/>
      <protection hidden="1"/>
    </xf>
    <xf numFmtId="0" fontId="10" fillId="19" borderId="3" xfId="1" applyFont="1" applyFill="1" applyBorder="1" applyAlignment="1">
      <alignment horizontal="left" vertical="center"/>
    </xf>
    <xf numFmtId="0" fontId="3" fillId="19" borderId="3" xfId="1" applyFill="1" applyBorder="1" applyAlignment="1">
      <alignment horizontal="left" vertical="center"/>
    </xf>
    <xf numFmtId="0" fontId="20" fillId="23" borderId="3" xfId="1" applyFont="1" applyFill="1" applyBorder="1" applyAlignment="1">
      <alignment horizontal="center" vertical="center"/>
    </xf>
    <xf numFmtId="0" fontId="20" fillId="24" borderId="3" xfId="1" applyFont="1" applyFill="1" applyBorder="1" applyAlignment="1">
      <alignment horizontal="center" vertical="center"/>
    </xf>
    <xf numFmtId="0" fontId="20" fillId="25" borderId="3" xfId="1" applyFont="1" applyFill="1" applyBorder="1" applyAlignment="1">
      <alignment horizontal="center" vertical="center"/>
    </xf>
    <xf numFmtId="0" fontId="3" fillId="24" borderId="0" xfId="1" applyFill="1"/>
    <xf numFmtId="0" fontId="25" fillId="0" borderId="3" xfId="1" applyFont="1" applyBorder="1" applyAlignment="1">
      <alignment horizontal="left" vertical="center"/>
    </xf>
    <xf numFmtId="0" fontId="20" fillId="3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20" fillId="24" borderId="0" xfId="1" applyFont="1" applyFill="1" applyAlignment="1">
      <alignment horizontal="center" vertical="center"/>
    </xf>
    <xf numFmtId="0" fontId="20" fillId="24" borderId="11" xfId="1" applyFont="1" applyFill="1" applyBorder="1" applyAlignment="1">
      <alignment horizontal="center" vertical="center"/>
    </xf>
    <xf numFmtId="0" fontId="3" fillId="24" borderId="3" xfId="1" applyFill="1" applyBorder="1" applyAlignment="1">
      <alignment horizontal="center"/>
    </xf>
    <xf numFmtId="0" fontId="27" fillId="17" borderId="24" xfId="0" applyFont="1" applyFill="1" applyBorder="1" applyAlignment="1">
      <alignment horizontal="left" vertical="center"/>
    </xf>
    <xf numFmtId="0" fontId="27" fillId="26" borderId="24" xfId="0" applyFont="1" applyFill="1" applyBorder="1" applyAlignment="1">
      <alignment horizontal="left" vertical="center"/>
    </xf>
    <xf numFmtId="0" fontId="3" fillId="18" borderId="3" xfId="1" applyFill="1" applyBorder="1" applyAlignment="1">
      <alignment horizontal="left"/>
    </xf>
    <xf numFmtId="0" fontId="3" fillId="4" borderId="3" xfId="1" applyFill="1" applyBorder="1"/>
    <xf numFmtId="0" fontId="20" fillId="4" borderId="3" xfId="1" applyFont="1" applyFill="1" applyBorder="1"/>
    <xf numFmtId="0" fontId="3" fillId="4" borderId="3" xfId="1" applyFill="1" applyBorder="1" applyAlignment="1">
      <alignment horizontal="center"/>
    </xf>
    <xf numFmtId="0" fontId="11" fillId="4" borderId="3" xfId="1" applyFont="1" applyFill="1" applyBorder="1" applyAlignment="1">
      <alignment horizontal="center" vertical="center" wrapText="1"/>
    </xf>
    <xf numFmtId="0" fontId="3" fillId="25" borderId="10" xfId="1" applyFill="1" applyBorder="1" applyAlignment="1">
      <alignment horizontal="center" vertical="center"/>
    </xf>
    <xf numFmtId="0" fontId="3" fillId="25" borderId="3" xfId="1" applyFill="1" applyBorder="1" applyAlignment="1">
      <alignment horizontal="center" vertical="center"/>
    </xf>
    <xf numFmtId="0" fontId="23" fillId="27" borderId="3" xfId="0" applyFont="1" applyFill="1" applyBorder="1" applyAlignment="1">
      <alignment horizontal="center" vertical="center" wrapText="1"/>
    </xf>
    <xf numFmtId="0" fontId="23" fillId="28" borderId="3" xfId="0" applyFont="1" applyFill="1" applyBorder="1" applyAlignment="1">
      <alignment horizontal="center" vertical="center" wrapText="1"/>
    </xf>
    <xf numFmtId="0" fontId="23" fillId="29" borderId="3" xfId="0" applyFont="1" applyFill="1" applyBorder="1" applyAlignment="1">
      <alignment horizontal="center" vertical="center" wrapText="1"/>
    </xf>
    <xf numFmtId="0" fontId="20" fillId="12" borderId="3" xfId="1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 wrapText="1"/>
    </xf>
    <xf numFmtId="0" fontId="26" fillId="13" borderId="3" xfId="1" applyFont="1" applyFill="1" applyBorder="1" applyAlignment="1">
      <alignment horizontal="center" vertical="center"/>
    </xf>
    <xf numFmtId="0" fontId="20" fillId="0" borderId="26" xfId="1" applyFont="1" applyBorder="1" applyAlignment="1">
      <alignment vertical="center"/>
    </xf>
    <xf numFmtId="0" fontId="20" fillId="0" borderId="15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25" borderId="9" xfId="1" applyFont="1" applyFill="1" applyBorder="1" applyAlignment="1">
      <alignment horizontal="center" vertical="center"/>
    </xf>
    <xf numFmtId="0" fontId="33" fillId="2" borderId="3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/>
    </xf>
    <xf numFmtId="0" fontId="3" fillId="24" borderId="0" xfId="1" applyFill="1" applyAlignment="1">
      <alignment horizontal="center"/>
    </xf>
    <xf numFmtId="0" fontId="33" fillId="2" borderId="3" xfId="1" applyFont="1" applyFill="1" applyBorder="1" applyAlignment="1">
      <alignment horizontal="center" vertical="center"/>
    </xf>
    <xf numFmtId="1" fontId="23" fillId="9" borderId="3" xfId="0" applyNumberFormat="1" applyFont="1" applyFill="1" applyBorder="1" applyAlignment="1">
      <alignment horizontal="center" vertical="center" wrapText="1"/>
    </xf>
    <xf numFmtId="166" fontId="2" fillId="30" borderId="3" xfId="0" applyNumberFormat="1" applyFont="1" applyFill="1" applyBorder="1" applyAlignment="1">
      <alignment horizontal="center" vertical="center"/>
    </xf>
    <xf numFmtId="166" fontId="2" fillId="30" borderId="3" xfId="0" applyNumberFormat="1" applyFont="1" applyFill="1" applyBorder="1" applyAlignment="1">
      <alignment horizontal="center"/>
    </xf>
    <xf numFmtId="0" fontId="20" fillId="3" borderId="30" xfId="1" applyFont="1" applyFill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19" borderId="29" xfId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4" borderId="9" xfId="1" applyFont="1" applyFill="1" applyBorder="1"/>
    <xf numFmtId="0" fontId="20" fillId="0" borderId="9" xfId="1" applyFont="1" applyBorder="1" applyAlignment="1">
      <alignment horizontal="center" vertical="center"/>
    </xf>
    <xf numFmtId="0" fontId="20" fillId="4" borderId="9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20" fillId="13" borderId="9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/>
    </xf>
    <xf numFmtId="0" fontId="3" fillId="3" borderId="9" xfId="1" applyFill="1" applyBorder="1" applyAlignment="1">
      <alignment horizontal="center" vertical="center"/>
    </xf>
    <xf numFmtId="0" fontId="2" fillId="31" borderId="3" xfId="1" applyFont="1" applyFill="1" applyBorder="1"/>
    <xf numFmtId="0" fontId="2" fillId="0" borderId="0" xfId="1" applyFont="1" applyFill="1" applyBorder="1"/>
    <xf numFmtId="166" fontId="2" fillId="30" borderId="10" xfId="0" applyNumberFormat="1" applyFont="1" applyFill="1" applyBorder="1" applyAlignment="1">
      <alignment horizontal="center"/>
    </xf>
    <xf numFmtId="0" fontId="34" fillId="0" borderId="17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right"/>
    </xf>
    <xf numFmtId="0" fontId="5" fillId="2" borderId="0" xfId="1" applyFont="1" applyFill="1" applyAlignment="1">
      <alignment horizontal="right"/>
    </xf>
    <xf numFmtId="0" fontId="3" fillId="0" borderId="3" xfId="1" applyBorder="1" applyAlignment="1">
      <alignment horizontal="right" vertical="center"/>
    </xf>
    <xf numFmtId="0" fontId="3" fillId="19" borderId="3" xfId="1" applyFill="1" applyBorder="1" applyAlignment="1">
      <alignment horizontal="right" vertical="center"/>
    </xf>
    <xf numFmtId="0" fontId="3" fillId="12" borderId="3" xfId="1" applyFill="1" applyBorder="1" applyAlignment="1">
      <alignment horizontal="right" vertical="center"/>
    </xf>
    <xf numFmtId="0" fontId="3" fillId="0" borderId="3" xfId="1" applyBorder="1" applyAlignment="1">
      <alignment horizontal="right"/>
    </xf>
    <xf numFmtId="0" fontId="3" fillId="2" borderId="3" xfId="1" applyFill="1" applyBorder="1" applyAlignment="1">
      <alignment horizontal="right"/>
    </xf>
    <xf numFmtId="0" fontId="20" fillId="13" borderId="3" xfId="1" applyFont="1" applyFill="1" applyBorder="1" applyAlignment="1">
      <alignment horizontal="right" vertical="center"/>
    </xf>
    <xf numFmtId="0" fontId="3" fillId="2" borderId="11" xfId="1" applyFill="1" applyBorder="1" applyAlignment="1">
      <alignment horizontal="right"/>
    </xf>
    <xf numFmtId="0" fontId="3" fillId="13" borderId="3" xfId="1" applyFill="1" applyBorder="1" applyAlignment="1">
      <alignment horizontal="right" vertical="center"/>
    </xf>
    <xf numFmtId="167" fontId="3" fillId="2" borderId="3" xfId="1" applyNumberFormat="1" applyFill="1" applyBorder="1" applyAlignment="1">
      <alignment horizontal="right"/>
    </xf>
    <xf numFmtId="0" fontId="33" fillId="0" borderId="3" xfId="1" applyFont="1" applyBorder="1" applyAlignment="1">
      <alignment horizontal="right" vertical="center" wrapText="1"/>
    </xf>
    <xf numFmtId="168" fontId="3" fillId="0" borderId="3" xfId="1" applyNumberFormat="1" applyBorder="1" applyAlignment="1">
      <alignment horizontal="right" vertical="center"/>
    </xf>
    <xf numFmtId="168" fontId="3" fillId="2" borderId="3" xfId="1" applyNumberFormat="1" applyFill="1" applyBorder="1" applyAlignment="1">
      <alignment horizontal="right"/>
    </xf>
    <xf numFmtId="0" fontId="3" fillId="9" borderId="3" xfId="1" applyFill="1" applyBorder="1" applyAlignment="1">
      <alignment horizontal="right" vertical="center"/>
    </xf>
    <xf numFmtId="0" fontId="3" fillId="16" borderId="3" xfId="1" applyFill="1" applyBorder="1" applyAlignment="1">
      <alignment horizontal="right"/>
    </xf>
    <xf numFmtId="0" fontId="3" fillId="16" borderId="11" xfId="1" applyFill="1" applyBorder="1" applyAlignment="1">
      <alignment horizontal="right"/>
    </xf>
    <xf numFmtId="44" fontId="3" fillId="2" borderId="0" xfId="9" applyFont="1" applyFill="1"/>
    <xf numFmtId="44" fontId="5" fillId="2" borderId="0" xfId="9" applyFont="1" applyFill="1"/>
    <xf numFmtId="44" fontId="20" fillId="0" borderId="3" xfId="9" applyFont="1" applyBorder="1" applyAlignment="1">
      <alignment horizontal="center" vertical="center" wrapText="1"/>
    </xf>
    <xf numFmtId="44" fontId="3" fillId="30" borderId="3" xfId="9" applyFont="1" applyFill="1" applyBorder="1" applyAlignment="1">
      <alignment horizontal="left" vertical="center"/>
    </xf>
    <xf numFmtId="0" fontId="9" fillId="32" borderId="5" xfId="1" applyFont="1" applyFill="1" applyBorder="1" applyAlignment="1">
      <alignment horizontal="center" vertical="center" wrapText="1"/>
    </xf>
    <xf numFmtId="166" fontId="19" fillId="33" borderId="27" xfId="0" applyNumberFormat="1" applyFont="1" applyFill="1" applyBorder="1" applyAlignment="1">
      <alignment horizontal="center" vertical="center"/>
    </xf>
    <xf numFmtId="166" fontId="19" fillId="33" borderId="5" xfId="0" applyNumberFormat="1" applyFont="1" applyFill="1" applyBorder="1" applyAlignment="1">
      <alignment horizontal="center" vertical="center"/>
    </xf>
    <xf numFmtId="44" fontId="19" fillId="33" borderId="25" xfId="0" applyNumberFormat="1" applyFont="1" applyFill="1" applyBorder="1" applyAlignment="1">
      <alignment vertical="center"/>
    </xf>
    <xf numFmtId="44" fontId="20" fillId="33" borderId="3" xfId="9" applyFont="1" applyFill="1" applyBorder="1" applyAlignment="1">
      <alignment horizontal="center" vertical="center" wrapText="1"/>
    </xf>
    <xf numFmtId="44" fontId="3" fillId="33" borderId="3" xfId="9" applyFont="1" applyFill="1" applyBorder="1" applyAlignment="1">
      <alignment horizontal="left" vertical="center"/>
    </xf>
    <xf numFmtId="0" fontId="23" fillId="0" borderId="3" xfId="0" applyFont="1" applyBorder="1" applyAlignment="1">
      <alignment horizontal="justify" vertical="justify" wrapText="1"/>
    </xf>
    <xf numFmtId="0" fontId="33" fillId="0" borderId="3" xfId="1" applyFont="1" applyBorder="1" applyAlignment="1">
      <alignment horizontal="center" vertical="center"/>
    </xf>
    <xf numFmtId="0" fontId="3" fillId="4" borderId="0" xfId="1" applyFill="1" applyAlignment="1">
      <alignment horizontal="left" vertical="center"/>
    </xf>
    <xf numFmtId="0" fontId="3" fillId="0" borderId="3" xfId="1" applyBorder="1" applyAlignment="1">
      <alignment horizontal="left"/>
    </xf>
    <xf numFmtId="0" fontId="2" fillId="3" borderId="0" xfId="1" applyFont="1" applyFill="1" applyBorder="1"/>
    <xf numFmtId="0" fontId="2" fillId="3" borderId="3" xfId="1" applyFont="1" applyFill="1" applyBorder="1"/>
    <xf numFmtId="0" fontId="3" fillId="2" borderId="10" xfId="1" applyFill="1" applyBorder="1" applyAlignment="1">
      <alignment horizontal="right" wrapText="1"/>
    </xf>
    <xf numFmtId="0" fontId="27" fillId="26" borderId="31" xfId="0" applyFont="1" applyFill="1" applyBorder="1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166" fontId="1" fillId="30" borderId="3" xfId="0" applyNumberFormat="1" applyFont="1" applyFill="1" applyBorder="1" applyAlignment="1">
      <alignment horizontal="center" vertical="center"/>
    </xf>
    <xf numFmtId="44" fontId="19" fillId="33" borderId="25" xfId="0" applyNumberFormat="1" applyFont="1" applyFill="1" applyBorder="1" applyAlignment="1">
      <alignment horizontal="right"/>
    </xf>
    <xf numFmtId="0" fontId="20" fillId="9" borderId="3" xfId="1" applyFont="1" applyFill="1" applyBorder="1" applyAlignment="1">
      <alignment horizontal="left" vertical="center" wrapText="1"/>
    </xf>
    <xf numFmtId="0" fontId="20" fillId="0" borderId="3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21" fillId="0" borderId="3" xfId="0" applyFont="1" applyBorder="1" applyAlignment="1">
      <alignment horizontal="left" vertical="center"/>
    </xf>
    <xf numFmtId="0" fontId="20" fillId="9" borderId="5" xfId="1" applyFont="1" applyFill="1" applyBorder="1" applyAlignment="1">
      <alignment horizontal="center"/>
    </xf>
    <xf numFmtId="0" fontId="20" fillId="9" borderId="8" xfId="1" applyFont="1" applyFill="1" applyBorder="1" applyAlignment="1">
      <alignment horizontal="center"/>
    </xf>
    <xf numFmtId="0" fontId="20" fillId="9" borderId="9" xfId="1" applyFont="1" applyFill="1" applyBorder="1" applyAlignment="1">
      <alignment horizontal="center"/>
    </xf>
    <xf numFmtId="0" fontId="20" fillId="9" borderId="5" xfId="1" applyFont="1" applyFill="1" applyBorder="1" applyAlignment="1">
      <alignment horizontal="center" wrapText="1"/>
    </xf>
    <xf numFmtId="0" fontId="20" fillId="9" borderId="8" xfId="1" applyFont="1" applyFill="1" applyBorder="1" applyAlignment="1">
      <alignment horizontal="center" wrapText="1"/>
    </xf>
    <xf numFmtId="0" fontId="20" fillId="9" borderId="9" xfId="1" applyFont="1" applyFill="1" applyBorder="1" applyAlignment="1">
      <alignment horizontal="center" wrapText="1"/>
    </xf>
    <xf numFmtId="0" fontId="3" fillId="3" borderId="5" xfId="1" applyFill="1" applyBorder="1" applyAlignment="1">
      <alignment horizontal="center"/>
    </xf>
    <xf numFmtId="0" fontId="3" fillId="3" borderId="8" xfId="1" applyFill="1" applyBorder="1" applyAlignment="1">
      <alignment horizontal="center"/>
    </xf>
    <xf numFmtId="0" fontId="3" fillId="3" borderId="9" xfId="1" applyFill="1" applyBorder="1" applyAlignment="1">
      <alignment horizontal="center"/>
    </xf>
    <xf numFmtId="0" fontId="20" fillId="0" borderId="1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4" borderId="5" xfId="1" applyFill="1" applyBorder="1" applyAlignment="1">
      <alignment horizontal="center" vertical="center"/>
    </xf>
    <xf numFmtId="0" fontId="3" fillId="4" borderId="8" xfId="1" applyFill="1" applyBorder="1" applyAlignment="1">
      <alignment horizontal="center" vertical="center"/>
    </xf>
    <xf numFmtId="0" fontId="3" fillId="4" borderId="9" xfId="1" applyFill="1" applyBorder="1" applyAlignment="1">
      <alignment horizontal="center" vertical="center"/>
    </xf>
  </cellXfs>
  <cellStyles count="10">
    <cellStyle name="Currency" xfId="9" builtinId="4"/>
    <cellStyle name="Excel Built-in Good" xfId="4"/>
    <cellStyle name="Excel Built-in Normal" xfId="1"/>
    <cellStyle name="Įprastas 2" xfId="3"/>
    <cellStyle name="Normal" xfId="0" builtinId="0"/>
    <cellStyle name="Normal 2" xfId="5"/>
    <cellStyle name="Normal 3" xfId="6"/>
    <cellStyle name="Percent" xfId="2" builtinId="5"/>
    <cellStyle name="Percent 2" xfId="7"/>
    <cellStyle name="Procentai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402"/>
  <sheetViews>
    <sheetView tabSelected="1" topLeftCell="H4" zoomScale="80" zoomScaleNormal="80" workbookViewId="0">
      <selection activeCell="H9" sqref="A9:XFD9"/>
    </sheetView>
  </sheetViews>
  <sheetFormatPr defaultColWidth="12.42578125" defaultRowHeight="15" x14ac:dyDescent="0.25"/>
  <cols>
    <col min="1" max="1" width="27.85546875" style="8" customWidth="1"/>
    <col min="2" max="2" width="18.42578125" style="7" customWidth="1"/>
    <col min="3" max="3" width="61.42578125" style="6" customWidth="1"/>
    <col min="4" max="4" width="9.28515625" style="8" customWidth="1"/>
    <col min="5" max="5" width="9.5703125" style="8" customWidth="1"/>
    <col min="6" max="6" width="10.28515625" style="8" customWidth="1"/>
    <col min="7" max="7" width="13.85546875" style="9" customWidth="1"/>
    <col min="8" max="8" width="13.85546875" style="249" customWidth="1"/>
    <col min="9" max="9" width="11.28515625" style="10" hidden="1" customWidth="1"/>
    <col min="10" max="10" width="8.7109375" style="10" hidden="1" customWidth="1"/>
    <col min="11" max="11" width="7.85546875" style="139" hidden="1" customWidth="1"/>
    <col min="12" max="12" width="10" style="10" hidden="1" customWidth="1"/>
    <col min="13" max="14" width="8.7109375" style="10" hidden="1" customWidth="1"/>
    <col min="15" max="58" width="0" style="10" hidden="1" customWidth="1"/>
    <col min="59" max="59" width="7.5703125" style="10" hidden="1" customWidth="1"/>
    <col min="60" max="60" width="12.5703125" style="10" hidden="1" customWidth="1"/>
    <col min="61" max="62" width="7.5703125" style="10" hidden="1" customWidth="1"/>
    <col min="63" max="63" width="12.85546875" style="10" hidden="1" customWidth="1"/>
    <col min="64" max="65" width="7.5703125" style="10" hidden="1" customWidth="1"/>
    <col min="66" max="66" width="13.140625" style="10" hidden="1" customWidth="1"/>
    <col min="67" max="82" width="7.5703125" style="10" hidden="1" customWidth="1"/>
    <col min="83" max="83" width="10.85546875" style="10" hidden="1" customWidth="1"/>
    <col min="84" max="84" width="12" style="139" customWidth="1"/>
    <col min="85" max="85" width="11.7109375" style="203" customWidth="1"/>
    <col min="86" max="86" width="9.140625" style="8" customWidth="1"/>
    <col min="87" max="87" width="9.140625" style="7" customWidth="1"/>
    <col min="88" max="88" width="7.85546875" style="253" customWidth="1"/>
    <col min="89" max="89" width="15.28515625" style="253" hidden="1" customWidth="1"/>
    <col min="90" max="90" width="11.5703125" style="270" customWidth="1"/>
    <col min="91" max="91" width="14" style="270" customWidth="1"/>
    <col min="92" max="93" width="17" style="8" customWidth="1"/>
    <col min="94" max="94" width="14.140625" style="8" customWidth="1"/>
    <col min="95" max="95" width="15.85546875" style="8" customWidth="1"/>
    <col min="96" max="96" width="13.42578125" style="6" customWidth="1"/>
    <col min="97" max="97" width="17.28515625" style="8" customWidth="1"/>
    <col min="98" max="98" width="12.42578125" style="8"/>
    <col min="99" max="99" width="16.85546875" style="8" customWidth="1"/>
    <col min="100" max="160" width="12.42578125" style="8"/>
    <col min="161" max="161" width="0" style="8" hidden="1" customWidth="1"/>
    <col min="162" max="178" width="12.42578125" style="8" hidden="1" customWidth="1"/>
    <col min="179" max="16384" width="12.42578125" style="8"/>
  </cols>
  <sheetData>
    <row r="1" spans="1:99" ht="15.75" thickBot="1" x14ac:dyDescent="0.3">
      <c r="H1" s="250"/>
    </row>
    <row r="2" spans="1:99" s="1" customFormat="1" ht="23.25" x14ac:dyDescent="0.35">
      <c r="B2" s="93" t="s">
        <v>971</v>
      </c>
      <c r="C2" s="94"/>
      <c r="G2" s="2"/>
      <c r="H2" s="250"/>
      <c r="I2" s="3"/>
      <c r="J2" s="3"/>
      <c r="K2" s="14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5"/>
      <c r="BU2" s="5"/>
      <c r="BV2" s="5"/>
      <c r="BW2" s="5"/>
      <c r="BX2" s="5"/>
      <c r="BY2" s="5"/>
      <c r="BZ2" s="5"/>
      <c r="CA2" s="5"/>
      <c r="CB2" s="5"/>
      <c r="CC2" s="5"/>
      <c r="CD2" s="3"/>
      <c r="CE2" s="3"/>
      <c r="CF2" s="140"/>
      <c r="CG2" s="204"/>
      <c r="CI2" s="228"/>
      <c r="CJ2" s="254"/>
      <c r="CK2" s="254"/>
      <c r="CL2" s="271"/>
      <c r="CM2" s="271"/>
      <c r="CR2" s="293"/>
    </row>
    <row r="3" spans="1:99" ht="15.75" thickBot="1" x14ac:dyDescent="0.3">
      <c r="B3" s="95"/>
      <c r="C3" s="96"/>
      <c r="D3" s="26"/>
      <c r="E3" s="26" t="s">
        <v>29</v>
      </c>
      <c r="F3" s="26"/>
      <c r="H3" s="250"/>
      <c r="I3" s="10" t="s">
        <v>682</v>
      </c>
      <c r="BT3" s="12"/>
      <c r="BU3" s="12"/>
      <c r="BV3" s="12"/>
      <c r="BW3" s="12"/>
      <c r="BX3" s="12"/>
      <c r="BY3" s="12"/>
      <c r="BZ3" s="12"/>
      <c r="CA3" s="12"/>
      <c r="CB3" s="12"/>
      <c r="CC3" s="12"/>
      <c r="CG3" s="205" t="s">
        <v>731</v>
      </c>
      <c r="CH3" s="201"/>
      <c r="CI3" s="229"/>
      <c r="CJ3" s="253" t="s">
        <v>979</v>
      </c>
    </row>
    <row r="4" spans="1:99" s="13" customFormat="1" ht="45.75" thickBot="1" x14ac:dyDescent="0.3">
      <c r="A4" s="124" t="s">
        <v>293</v>
      </c>
      <c r="B4" s="123" t="s">
        <v>0</v>
      </c>
      <c r="C4" s="92" t="s">
        <v>1</v>
      </c>
      <c r="D4" s="22" t="s">
        <v>30</v>
      </c>
      <c r="E4" s="23" t="s">
        <v>27</v>
      </c>
      <c r="F4" s="23" t="s">
        <v>28</v>
      </c>
      <c r="G4" s="274" t="s">
        <v>280</v>
      </c>
      <c r="H4" s="252" t="s">
        <v>940</v>
      </c>
      <c r="I4" s="234" t="s">
        <v>281</v>
      </c>
      <c r="J4" s="91" t="s">
        <v>283</v>
      </c>
      <c r="K4" s="91" t="s">
        <v>534</v>
      </c>
      <c r="L4" s="91" t="s">
        <v>595</v>
      </c>
      <c r="M4" s="91" t="s">
        <v>599</v>
      </c>
      <c r="N4" s="91" t="s">
        <v>631</v>
      </c>
      <c r="O4" s="170" t="s">
        <v>6</v>
      </c>
      <c r="P4" s="85"/>
      <c r="Q4" s="85"/>
      <c r="R4" s="85" t="s">
        <v>7</v>
      </c>
      <c r="S4" s="85"/>
      <c r="T4" s="85"/>
      <c r="U4" s="85" t="s">
        <v>8</v>
      </c>
      <c r="V4" s="85"/>
      <c r="W4" s="85"/>
      <c r="X4" s="85" t="s">
        <v>9</v>
      </c>
      <c r="Y4" s="85"/>
      <c r="Z4" s="85"/>
      <c r="AA4" s="85" t="s">
        <v>10</v>
      </c>
      <c r="AB4" s="85"/>
      <c r="AC4" s="85"/>
      <c r="AD4" s="85" t="s">
        <v>11</v>
      </c>
      <c r="AE4" s="85"/>
      <c r="AF4" s="85"/>
      <c r="AG4" s="85" t="s">
        <v>12</v>
      </c>
      <c r="AH4" s="85"/>
      <c r="AI4" s="85"/>
      <c r="AJ4" s="85" t="s">
        <v>13</v>
      </c>
      <c r="AK4" s="85"/>
      <c r="AL4" s="85"/>
      <c r="AM4" s="85" t="s">
        <v>3</v>
      </c>
      <c r="AN4" s="85"/>
      <c r="AO4" s="85"/>
      <c r="AP4" s="85" t="s">
        <v>14</v>
      </c>
      <c r="AQ4" s="85"/>
      <c r="AR4" s="85"/>
      <c r="AS4" s="85" t="s">
        <v>15</v>
      </c>
      <c r="AT4" s="85"/>
      <c r="AU4" s="85"/>
      <c r="AV4" s="85" t="s">
        <v>4</v>
      </c>
      <c r="AW4" s="85"/>
      <c r="AX4" s="85"/>
      <c r="AY4" s="85" t="s">
        <v>5</v>
      </c>
      <c r="AZ4" s="85"/>
      <c r="BA4" s="85"/>
      <c r="BB4" s="85" t="s">
        <v>16</v>
      </c>
      <c r="BC4" s="85"/>
      <c r="BD4" s="85"/>
      <c r="BE4" s="85" t="s">
        <v>17</v>
      </c>
      <c r="BF4" s="85"/>
      <c r="BG4" s="85"/>
      <c r="BH4" s="85" t="s">
        <v>18</v>
      </c>
      <c r="BI4" s="85"/>
      <c r="BJ4" s="85"/>
      <c r="BK4" s="85" t="s">
        <v>19</v>
      </c>
      <c r="BL4" s="85"/>
      <c r="BM4" s="85"/>
      <c r="BN4" s="85" t="s">
        <v>2</v>
      </c>
      <c r="BO4" s="85"/>
      <c r="BP4" s="86"/>
      <c r="BQ4" s="84"/>
      <c r="BR4" s="86"/>
      <c r="BS4" s="86" t="s">
        <v>20</v>
      </c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117" t="s">
        <v>640</v>
      </c>
      <c r="CE4" s="117" t="s">
        <v>681</v>
      </c>
      <c r="CF4" s="117" t="s">
        <v>700</v>
      </c>
      <c r="CG4" s="199" t="s">
        <v>732</v>
      </c>
      <c r="CH4" s="227" t="s">
        <v>930</v>
      </c>
      <c r="CI4" s="230" t="s">
        <v>931</v>
      </c>
      <c r="CJ4" s="281" t="s">
        <v>937</v>
      </c>
      <c r="CK4" s="264" t="s">
        <v>941</v>
      </c>
      <c r="CL4" s="272" t="s">
        <v>943</v>
      </c>
      <c r="CM4" s="278" t="s">
        <v>944</v>
      </c>
      <c r="CN4" s="116" t="s">
        <v>970</v>
      </c>
      <c r="CO4" s="291" t="s">
        <v>972</v>
      </c>
      <c r="CP4" s="292" t="s">
        <v>992</v>
      </c>
      <c r="CQ4" s="291" t="s">
        <v>980</v>
      </c>
      <c r="CR4" s="116" t="s">
        <v>991</v>
      </c>
      <c r="CS4" s="291" t="s">
        <v>990</v>
      </c>
      <c r="CT4" s="116" t="s">
        <v>993</v>
      </c>
      <c r="CU4" s="291" t="s">
        <v>994</v>
      </c>
    </row>
    <row r="5" spans="1:99" s="13" customFormat="1" x14ac:dyDescent="0.25">
      <c r="A5" s="13" t="s">
        <v>292</v>
      </c>
      <c r="B5" s="52" t="s">
        <v>890</v>
      </c>
      <c r="C5" s="18" t="s">
        <v>701</v>
      </c>
      <c r="D5" s="19">
        <v>0.6</v>
      </c>
      <c r="E5" s="14">
        <v>21</v>
      </c>
      <c r="F5" s="14">
        <v>14.5</v>
      </c>
      <c r="G5" s="275">
        <v>27</v>
      </c>
      <c r="H5" s="251">
        <v>7.5</v>
      </c>
      <c r="I5" s="235">
        <v>11</v>
      </c>
      <c r="J5" s="138">
        <v>8</v>
      </c>
      <c r="K5" s="115">
        <v>1</v>
      </c>
      <c r="L5" s="164">
        <v>0</v>
      </c>
      <c r="M5" s="164">
        <v>0</v>
      </c>
      <c r="N5" s="164">
        <v>0</v>
      </c>
      <c r="O5" s="164">
        <v>0</v>
      </c>
      <c r="P5" s="164">
        <v>0</v>
      </c>
      <c r="Q5" s="164">
        <v>0</v>
      </c>
      <c r="R5" s="164">
        <v>0</v>
      </c>
      <c r="S5" s="164">
        <v>0</v>
      </c>
      <c r="T5" s="164">
        <v>0</v>
      </c>
      <c r="U5" s="164">
        <v>0</v>
      </c>
      <c r="V5" s="164">
        <v>0</v>
      </c>
      <c r="W5" s="164">
        <v>0</v>
      </c>
      <c r="X5" s="164">
        <v>0</v>
      </c>
      <c r="Y5" s="164">
        <v>0</v>
      </c>
      <c r="Z5" s="164">
        <v>0</v>
      </c>
      <c r="AA5" s="164">
        <v>0</v>
      </c>
      <c r="AB5" s="164">
        <v>0</v>
      </c>
      <c r="AC5" s="164">
        <v>0</v>
      </c>
      <c r="AD5" s="164">
        <v>0</v>
      </c>
      <c r="AE5" s="164">
        <v>0</v>
      </c>
      <c r="AF5" s="164">
        <v>0</v>
      </c>
      <c r="AG5" s="164">
        <v>0</v>
      </c>
      <c r="AH5" s="164">
        <v>0</v>
      </c>
      <c r="AI5" s="164">
        <v>0</v>
      </c>
      <c r="AJ5" s="164">
        <v>0</v>
      </c>
      <c r="AK5" s="164">
        <v>0</v>
      </c>
      <c r="AL5" s="164">
        <v>0</v>
      </c>
      <c r="AM5" s="164">
        <v>0</v>
      </c>
      <c r="AN5" s="164">
        <v>0</v>
      </c>
      <c r="AO5" s="164">
        <v>0</v>
      </c>
      <c r="AP5" s="164">
        <v>0</v>
      </c>
      <c r="AQ5" s="164">
        <v>0</v>
      </c>
      <c r="AR5" s="164">
        <v>0</v>
      </c>
      <c r="AS5" s="164">
        <v>0</v>
      </c>
      <c r="AT5" s="164">
        <v>0</v>
      </c>
      <c r="AU5" s="164">
        <v>0</v>
      </c>
      <c r="AV5" s="164">
        <v>0</v>
      </c>
      <c r="AW5" s="164">
        <v>0</v>
      </c>
      <c r="AX5" s="164">
        <v>0</v>
      </c>
      <c r="AY5" s="164">
        <v>0</v>
      </c>
      <c r="AZ5" s="164">
        <v>0</v>
      </c>
      <c r="BA5" s="164">
        <v>0</v>
      </c>
      <c r="BB5" s="164">
        <v>0</v>
      </c>
      <c r="BC5" s="164">
        <v>0</v>
      </c>
      <c r="BD5" s="164">
        <v>0</v>
      </c>
      <c r="BE5" s="164">
        <v>0</v>
      </c>
      <c r="BF5" s="164">
        <v>0</v>
      </c>
      <c r="BG5" s="164">
        <v>0</v>
      </c>
      <c r="BH5" s="164">
        <v>0</v>
      </c>
      <c r="BI5" s="164">
        <v>0</v>
      </c>
      <c r="BJ5" s="164">
        <v>0</v>
      </c>
      <c r="BK5" s="164">
        <v>0</v>
      </c>
      <c r="BL5" s="164">
        <v>0</v>
      </c>
      <c r="BM5" s="164">
        <v>0</v>
      </c>
      <c r="BN5" s="164">
        <v>0</v>
      </c>
      <c r="BO5" s="164">
        <v>0</v>
      </c>
      <c r="BP5" s="164">
        <v>0</v>
      </c>
      <c r="BQ5" s="164">
        <v>0</v>
      </c>
      <c r="BR5" s="164">
        <v>0</v>
      </c>
      <c r="BS5" s="164">
        <v>0</v>
      </c>
      <c r="BT5" s="164">
        <v>0</v>
      </c>
      <c r="BU5" s="164">
        <v>0</v>
      </c>
      <c r="BV5" s="164">
        <v>0</v>
      </c>
      <c r="BW5" s="164">
        <v>0</v>
      </c>
      <c r="BX5" s="164">
        <v>0</v>
      </c>
      <c r="BY5" s="164">
        <v>0</v>
      </c>
      <c r="BZ5" s="164">
        <v>0</v>
      </c>
      <c r="CA5" s="164">
        <v>0</v>
      </c>
      <c r="CB5" s="164">
        <v>0</v>
      </c>
      <c r="CC5" s="164">
        <v>0</v>
      </c>
      <c r="CD5" s="164">
        <v>0</v>
      </c>
      <c r="CE5" s="164">
        <v>0</v>
      </c>
      <c r="CF5" s="164">
        <v>0</v>
      </c>
      <c r="CG5" s="215" t="s">
        <v>541</v>
      </c>
      <c r="CH5" s="88"/>
      <c r="CI5" s="122">
        <v>0</v>
      </c>
      <c r="CJ5" s="255">
        <v>0</v>
      </c>
      <c r="CK5" s="265">
        <f>G5*CJ5</f>
        <v>0</v>
      </c>
      <c r="CL5" s="273">
        <f>CJ5*H5</f>
        <v>0</v>
      </c>
      <c r="CM5" s="279">
        <f>CJ5*G5</f>
        <v>0</v>
      </c>
      <c r="CN5" s="88">
        <v>0</v>
      </c>
      <c r="CO5" s="88">
        <v>0</v>
      </c>
      <c r="CP5" s="88">
        <v>0</v>
      </c>
      <c r="CQ5" s="88">
        <v>0</v>
      </c>
      <c r="CR5" s="88">
        <v>0</v>
      </c>
      <c r="CS5" s="88">
        <v>0</v>
      </c>
      <c r="CT5" s="88"/>
      <c r="CU5" s="88"/>
    </row>
    <row r="6" spans="1:99" s="13" customFormat="1" x14ac:dyDescent="0.25">
      <c r="A6" s="13" t="s">
        <v>292</v>
      </c>
      <c r="B6" s="52" t="s">
        <v>869</v>
      </c>
      <c r="C6" s="18" t="s">
        <v>702</v>
      </c>
      <c r="D6" s="19">
        <v>0.6</v>
      </c>
      <c r="E6" s="14">
        <v>21</v>
      </c>
      <c r="F6" s="14">
        <v>14.5</v>
      </c>
      <c r="G6" s="275">
        <v>20</v>
      </c>
      <c r="H6" s="233">
        <v>6</v>
      </c>
      <c r="I6" s="235">
        <v>9</v>
      </c>
      <c r="J6" s="116">
        <v>8</v>
      </c>
      <c r="K6" s="122">
        <v>2</v>
      </c>
      <c r="L6" s="122">
        <v>2</v>
      </c>
      <c r="M6" s="122">
        <v>2</v>
      </c>
      <c r="N6" s="122">
        <v>1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90"/>
      <c r="BQ6" s="88"/>
      <c r="BR6" s="90"/>
      <c r="BS6" s="90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164">
        <v>0</v>
      </c>
      <c r="CE6" s="164">
        <v>0</v>
      </c>
      <c r="CF6" s="164">
        <v>0</v>
      </c>
      <c r="CG6" s="215" t="s">
        <v>541</v>
      </c>
      <c r="CH6" s="88"/>
      <c r="CI6" s="122">
        <v>70</v>
      </c>
      <c r="CJ6" s="255">
        <v>33</v>
      </c>
      <c r="CK6" s="265">
        <f t="shared" ref="CK6:CK69" si="0">G6*CJ6</f>
        <v>660</v>
      </c>
      <c r="CL6" s="273">
        <f t="shared" ref="CL6:CL69" si="1">CJ6*H6</f>
        <v>198</v>
      </c>
      <c r="CM6" s="279">
        <f t="shared" ref="CM6:CM69" si="2">CJ6*G6</f>
        <v>660</v>
      </c>
      <c r="CN6" s="88">
        <v>40</v>
      </c>
      <c r="CO6" s="88">
        <v>30</v>
      </c>
      <c r="CP6" s="88">
        <v>28</v>
      </c>
      <c r="CQ6" s="88">
        <v>2</v>
      </c>
      <c r="CR6" s="88">
        <v>15</v>
      </c>
      <c r="CS6" s="88">
        <f>CP6-CR6</f>
        <v>13</v>
      </c>
      <c r="CT6" s="88"/>
      <c r="CU6" s="88"/>
    </row>
    <row r="7" spans="1:99" s="13" customFormat="1" x14ac:dyDescent="0.25">
      <c r="A7" s="13" t="s">
        <v>292</v>
      </c>
      <c r="B7" s="52" t="s">
        <v>876</v>
      </c>
      <c r="C7" s="18" t="s">
        <v>703</v>
      </c>
      <c r="D7" s="19">
        <v>0.4</v>
      </c>
      <c r="E7" s="14">
        <v>17</v>
      </c>
      <c r="F7" s="14">
        <v>10</v>
      </c>
      <c r="G7" s="275">
        <v>25</v>
      </c>
      <c r="H7" s="233">
        <v>7.85</v>
      </c>
      <c r="I7" s="235">
        <v>0</v>
      </c>
      <c r="J7" s="116">
        <v>2</v>
      </c>
      <c r="K7" s="122">
        <v>2</v>
      </c>
      <c r="L7" s="122">
        <v>2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  <c r="U7" s="157">
        <v>0</v>
      </c>
      <c r="V7" s="157">
        <v>0</v>
      </c>
      <c r="W7" s="157">
        <v>0</v>
      </c>
      <c r="X7" s="157">
        <v>0</v>
      </c>
      <c r="Y7" s="157">
        <v>0</v>
      </c>
      <c r="Z7" s="157">
        <v>0</v>
      </c>
      <c r="AA7" s="157">
        <v>0</v>
      </c>
      <c r="AB7" s="157">
        <v>0</v>
      </c>
      <c r="AC7" s="157">
        <v>0</v>
      </c>
      <c r="AD7" s="157">
        <v>0</v>
      </c>
      <c r="AE7" s="157">
        <v>0</v>
      </c>
      <c r="AF7" s="157">
        <v>0</v>
      </c>
      <c r="AG7" s="157">
        <v>0</v>
      </c>
      <c r="AH7" s="157">
        <v>0</v>
      </c>
      <c r="AI7" s="157">
        <v>0</v>
      </c>
      <c r="AJ7" s="157">
        <v>0</v>
      </c>
      <c r="AK7" s="157">
        <v>0</v>
      </c>
      <c r="AL7" s="157">
        <v>0</v>
      </c>
      <c r="AM7" s="157">
        <v>0</v>
      </c>
      <c r="AN7" s="157">
        <v>0</v>
      </c>
      <c r="AO7" s="157">
        <v>0</v>
      </c>
      <c r="AP7" s="157">
        <v>0</v>
      </c>
      <c r="AQ7" s="157">
        <v>0</v>
      </c>
      <c r="AR7" s="157">
        <v>0</v>
      </c>
      <c r="AS7" s="157">
        <v>0</v>
      </c>
      <c r="AT7" s="157">
        <v>0</v>
      </c>
      <c r="AU7" s="157">
        <v>0</v>
      </c>
      <c r="AV7" s="157">
        <v>0</v>
      </c>
      <c r="AW7" s="157">
        <v>0</v>
      </c>
      <c r="AX7" s="157">
        <v>0</v>
      </c>
      <c r="AY7" s="157">
        <v>0</v>
      </c>
      <c r="AZ7" s="157">
        <v>0</v>
      </c>
      <c r="BA7" s="157">
        <v>0</v>
      </c>
      <c r="BB7" s="157">
        <v>0</v>
      </c>
      <c r="BC7" s="157">
        <v>0</v>
      </c>
      <c r="BD7" s="157">
        <v>0</v>
      </c>
      <c r="BE7" s="157">
        <v>0</v>
      </c>
      <c r="BF7" s="157">
        <v>0</v>
      </c>
      <c r="BG7" s="157">
        <v>0</v>
      </c>
      <c r="BH7" s="157">
        <v>0</v>
      </c>
      <c r="BI7" s="157">
        <v>0</v>
      </c>
      <c r="BJ7" s="157">
        <v>0</v>
      </c>
      <c r="BK7" s="157">
        <v>0</v>
      </c>
      <c r="BL7" s="157">
        <v>0</v>
      </c>
      <c r="BM7" s="157">
        <v>0</v>
      </c>
      <c r="BN7" s="157">
        <v>0</v>
      </c>
      <c r="BO7" s="157">
        <v>0</v>
      </c>
      <c r="BP7" s="157">
        <v>0</v>
      </c>
      <c r="BQ7" s="157">
        <v>0</v>
      </c>
      <c r="BR7" s="157">
        <v>0</v>
      </c>
      <c r="BS7" s="157">
        <v>0</v>
      </c>
      <c r="BT7" s="157">
        <v>0</v>
      </c>
      <c r="BU7" s="157">
        <v>0</v>
      </c>
      <c r="BV7" s="157">
        <v>0</v>
      </c>
      <c r="BW7" s="157">
        <v>0</v>
      </c>
      <c r="BX7" s="157">
        <v>0</v>
      </c>
      <c r="BY7" s="157">
        <v>0</v>
      </c>
      <c r="BZ7" s="157">
        <v>0</v>
      </c>
      <c r="CA7" s="157">
        <v>0</v>
      </c>
      <c r="CB7" s="157">
        <v>0</v>
      </c>
      <c r="CC7" s="157">
        <v>0</v>
      </c>
      <c r="CD7" s="164">
        <v>0</v>
      </c>
      <c r="CE7" s="164">
        <v>0</v>
      </c>
      <c r="CF7" s="164">
        <v>0</v>
      </c>
      <c r="CG7" s="215" t="s">
        <v>541</v>
      </c>
      <c r="CH7" s="88"/>
      <c r="CI7" s="122">
        <v>3</v>
      </c>
      <c r="CJ7" s="255">
        <v>0</v>
      </c>
      <c r="CK7" s="265">
        <f t="shared" si="0"/>
        <v>0</v>
      </c>
      <c r="CL7" s="273">
        <f t="shared" si="1"/>
        <v>0</v>
      </c>
      <c r="CM7" s="279">
        <f t="shared" si="2"/>
        <v>0</v>
      </c>
      <c r="CN7" s="88">
        <v>0</v>
      </c>
      <c r="CO7" s="88">
        <v>0</v>
      </c>
      <c r="CP7" s="88">
        <v>0</v>
      </c>
      <c r="CQ7" s="88">
        <v>0</v>
      </c>
      <c r="CR7" s="88">
        <v>0</v>
      </c>
      <c r="CS7" s="88">
        <f t="shared" ref="CS7:CS70" si="3">CP7-CR7</f>
        <v>0</v>
      </c>
      <c r="CT7" s="88"/>
      <c r="CU7" s="88"/>
    </row>
    <row r="8" spans="1:99" s="13" customFormat="1" x14ac:dyDescent="0.25">
      <c r="A8" s="13" t="s">
        <v>292</v>
      </c>
      <c r="B8" s="52" t="s">
        <v>883</v>
      </c>
      <c r="C8" s="18" t="s">
        <v>704</v>
      </c>
      <c r="D8" s="19">
        <v>0.5</v>
      </c>
      <c r="E8" s="14">
        <v>21</v>
      </c>
      <c r="F8" s="14">
        <v>21</v>
      </c>
      <c r="G8" s="275">
        <v>30</v>
      </c>
      <c r="H8" s="233">
        <v>8.8000000000000007</v>
      </c>
      <c r="I8" s="235">
        <v>15</v>
      </c>
      <c r="J8" s="116">
        <v>13</v>
      </c>
      <c r="K8" s="122">
        <v>9</v>
      </c>
      <c r="L8" s="122">
        <v>8</v>
      </c>
      <c r="M8" s="122">
        <v>7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  <c r="AW8" s="157">
        <v>0</v>
      </c>
      <c r="AX8" s="157">
        <v>0</v>
      </c>
      <c r="AY8" s="157">
        <v>0</v>
      </c>
      <c r="AZ8" s="157">
        <v>0</v>
      </c>
      <c r="BA8" s="157">
        <v>0</v>
      </c>
      <c r="BB8" s="157">
        <v>0</v>
      </c>
      <c r="BC8" s="157">
        <v>0</v>
      </c>
      <c r="BD8" s="157">
        <v>0</v>
      </c>
      <c r="BE8" s="157">
        <v>0</v>
      </c>
      <c r="BF8" s="157">
        <v>0</v>
      </c>
      <c r="BG8" s="157">
        <v>0</v>
      </c>
      <c r="BH8" s="157">
        <v>0</v>
      </c>
      <c r="BI8" s="157">
        <v>0</v>
      </c>
      <c r="BJ8" s="157">
        <v>0</v>
      </c>
      <c r="BK8" s="157">
        <v>0</v>
      </c>
      <c r="BL8" s="157">
        <v>0</v>
      </c>
      <c r="BM8" s="157">
        <v>0</v>
      </c>
      <c r="BN8" s="157">
        <v>0</v>
      </c>
      <c r="BO8" s="157">
        <v>0</v>
      </c>
      <c r="BP8" s="157">
        <v>0</v>
      </c>
      <c r="BQ8" s="157">
        <v>0</v>
      </c>
      <c r="BR8" s="157">
        <v>0</v>
      </c>
      <c r="BS8" s="157">
        <v>0</v>
      </c>
      <c r="BT8" s="157">
        <v>0</v>
      </c>
      <c r="BU8" s="157">
        <v>0</v>
      </c>
      <c r="BV8" s="157">
        <v>0</v>
      </c>
      <c r="BW8" s="157">
        <v>0</v>
      </c>
      <c r="BX8" s="157">
        <v>0</v>
      </c>
      <c r="BY8" s="157">
        <v>0</v>
      </c>
      <c r="BZ8" s="157">
        <v>0</v>
      </c>
      <c r="CA8" s="157">
        <v>0</v>
      </c>
      <c r="CB8" s="157">
        <v>0</v>
      </c>
      <c r="CC8" s="157">
        <v>0</v>
      </c>
      <c r="CD8" s="164">
        <v>0</v>
      </c>
      <c r="CE8" s="164">
        <v>0</v>
      </c>
      <c r="CF8" s="164">
        <v>0</v>
      </c>
      <c r="CG8" s="215" t="s">
        <v>541</v>
      </c>
      <c r="CH8" s="88"/>
      <c r="CI8" s="122">
        <v>10</v>
      </c>
      <c r="CJ8" s="255">
        <v>0</v>
      </c>
      <c r="CK8" s="265">
        <f t="shared" si="0"/>
        <v>0</v>
      </c>
      <c r="CL8" s="273">
        <f t="shared" si="1"/>
        <v>0</v>
      </c>
      <c r="CM8" s="279">
        <f t="shared" si="2"/>
        <v>0</v>
      </c>
      <c r="CN8" s="88">
        <v>0</v>
      </c>
      <c r="CO8" s="88">
        <v>0</v>
      </c>
      <c r="CP8" s="88">
        <v>0</v>
      </c>
      <c r="CQ8" s="88">
        <v>0</v>
      </c>
      <c r="CR8" s="88">
        <v>0</v>
      </c>
      <c r="CS8" s="88">
        <f t="shared" si="3"/>
        <v>0</v>
      </c>
      <c r="CT8" s="88"/>
      <c r="CU8" s="88"/>
    </row>
    <row r="9" spans="1:99" s="13" customFormat="1" x14ac:dyDescent="0.25">
      <c r="A9" s="13" t="s">
        <v>292</v>
      </c>
      <c r="B9" s="52" t="s">
        <v>855</v>
      </c>
      <c r="C9" s="18" t="s">
        <v>705</v>
      </c>
      <c r="D9" s="19">
        <v>0.2</v>
      </c>
      <c r="E9" s="14">
        <v>21</v>
      </c>
      <c r="F9" s="14">
        <v>14.5</v>
      </c>
      <c r="G9" s="275">
        <v>20</v>
      </c>
      <c r="H9" s="233">
        <v>6.8</v>
      </c>
      <c r="I9" s="235">
        <v>4</v>
      </c>
      <c r="J9" s="116">
        <v>2</v>
      </c>
      <c r="K9" s="122">
        <v>1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7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0</v>
      </c>
      <c r="AR9" s="157">
        <v>0</v>
      </c>
      <c r="AS9" s="157">
        <v>0</v>
      </c>
      <c r="AT9" s="157">
        <v>0</v>
      </c>
      <c r="AU9" s="157">
        <v>0</v>
      </c>
      <c r="AV9" s="157">
        <v>0</v>
      </c>
      <c r="AW9" s="157">
        <v>0</v>
      </c>
      <c r="AX9" s="157">
        <v>0</v>
      </c>
      <c r="AY9" s="157">
        <v>0</v>
      </c>
      <c r="AZ9" s="157">
        <v>0</v>
      </c>
      <c r="BA9" s="157">
        <v>0</v>
      </c>
      <c r="BB9" s="157">
        <v>0</v>
      </c>
      <c r="BC9" s="157">
        <v>0</v>
      </c>
      <c r="BD9" s="157">
        <v>0</v>
      </c>
      <c r="BE9" s="157">
        <v>0</v>
      </c>
      <c r="BF9" s="157">
        <v>0</v>
      </c>
      <c r="BG9" s="157">
        <v>0</v>
      </c>
      <c r="BH9" s="157">
        <v>0</v>
      </c>
      <c r="BI9" s="157">
        <v>0</v>
      </c>
      <c r="BJ9" s="157">
        <v>0</v>
      </c>
      <c r="BK9" s="157">
        <v>0</v>
      </c>
      <c r="BL9" s="157">
        <v>0</v>
      </c>
      <c r="BM9" s="157">
        <v>0</v>
      </c>
      <c r="BN9" s="157">
        <v>0</v>
      </c>
      <c r="BO9" s="157">
        <v>0</v>
      </c>
      <c r="BP9" s="157">
        <v>0</v>
      </c>
      <c r="BQ9" s="157">
        <v>0</v>
      </c>
      <c r="BR9" s="157">
        <v>0</v>
      </c>
      <c r="BS9" s="157">
        <v>0</v>
      </c>
      <c r="BT9" s="157">
        <v>0</v>
      </c>
      <c r="BU9" s="157">
        <v>0</v>
      </c>
      <c r="BV9" s="157">
        <v>0</v>
      </c>
      <c r="BW9" s="157">
        <v>0</v>
      </c>
      <c r="BX9" s="157">
        <v>0</v>
      </c>
      <c r="BY9" s="157">
        <v>0</v>
      </c>
      <c r="BZ9" s="157">
        <v>0</v>
      </c>
      <c r="CA9" s="157">
        <v>0</v>
      </c>
      <c r="CB9" s="157">
        <v>0</v>
      </c>
      <c r="CC9" s="157">
        <v>0</v>
      </c>
      <c r="CD9" s="164">
        <v>0</v>
      </c>
      <c r="CE9" s="164">
        <v>0</v>
      </c>
      <c r="CF9" s="164">
        <v>0</v>
      </c>
      <c r="CG9" s="215" t="s">
        <v>541</v>
      </c>
      <c r="CH9" s="88"/>
      <c r="CI9" s="122">
        <v>60</v>
      </c>
      <c r="CJ9" s="255">
        <v>0</v>
      </c>
      <c r="CK9" s="265">
        <f t="shared" si="0"/>
        <v>0</v>
      </c>
      <c r="CL9" s="273">
        <f t="shared" si="1"/>
        <v>0</v>
      </c>
      <c r="CM9" s="279">
        <f t="shared" si="2"/>
        <v>0</v>
      </c>
      <c r="CN9" s="88">
        <v>0</v>
      </c>
      <c r="CO9" s="88">
        <v>0</v>
      </c>
      <c r="CP9" s="88">
        <v>0</v>
      </c>
      <c r="CQ9" s="88">
        <v>0</v>
      </c>
      <c r="CR9" s="88">
        <v>0</v>
      </c>
      <c r="CS9" s="88">
        <f t="shared" si="3"/>
        <v>0</v>
      </c>
      <c r="CT9" s="88"/>
      <c r="CU9" s="88"/>
    </row>
    <row r="10" spans="1:99" s="13" customFormat="1" x14ac:dyDescent="0.25">
      <c r="A10" s="13" t="s">
        <v>292</v>
      </c>
      <c r="B10" s="52" t="s">
        <v>862</v>
      </c>
      <c r="C10" s="18" t="s">
        <v>706</v>
      </c>
      <c r="D10" s="19">
        <v>0.16</v>
      </c>
      <c r="E10" s="14">
        <v>17</v>
      </c>
      <c r="F10" s="14">
        <v>12</v>
      </c>
      <c r="G10" s="275">
        <v>17</v>
      </c>
      <c r="H10" s="233">
        <v>6.8</v>
      </c>
      <c r="I10" s="235">
        <v>36</v>
      </c>
      <c r="J10" s="116">
        <v>34</v>
      </c>
      <c r="K10" s="122">
        <v>24</v>
      </c>
      <c r="L10" s="122">
        <v>23</v>
      </c>
      <c r="M10" s="122">
        <v>21</v>
      </c>
      <c r="N10" s="122">
        <v>15</v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90"/>
      <c r="BQ10" s="88"/>
      <c r="BR10" s="90"/>
      <c r="BS10" s="90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122">
        <v>13</v>
      </c>
      <c r="CE10" s="122">
        <v>13</v>
      </c>
      <c r="CF10" s="164">
        <v>0</v>
      </c>
      <c r="CG10" s="215" t="s">
        <v>541</v>
      </c>
      <c r="CH10" s="88"/>
      <c r="CI10" s="122">
        <v>30</v>
      </c>
      <c r="CJ10" s="255">
        <v>26</v>
      </c>
      <c r="CK10" s="265">
        <f t="shared" si="0"/>
        <v>442</v>
      </c>
      <c r="CL10" s="273">
        <f t="shared" si="1"/>
        <v>176.79999999999998</v>
      </c>
      <c r="CM10" s="279">
        <f t="shared" si="2"/>
        <v>442</v>
      </c>
      <c r="CN10" s="88">
        <v>13</v>
      </c>
      <c r="CO10" s="88">
        <v>13</v>
      </c>
      <c r="CP10" s="88">
        <v>3</v>
      </c>
      <c r="CQ10" s="88">
        <v>10</v>
      </c>
      <c r="CR10" s="88"/>
      <c r="CS10" s="88">
        <f t="shared" si="3"/>
        <v>3</v>
      </c>
      <c r="CT10" s="88"/>
      <c r="CU10" s="88"/>
    </row>
    <row r="11" spans="1:99" s="13" customFormat="1" x14ac:dyDescent="0.25">
      <c r="A11" s="13" t="s">
        <v>288</v>
      </c>
      <c r="B11" s="52" t="s">
        <v>901</v>
      </c>
      <c r="C11" s="18" t="s">
        <v>751</v>
      </c>
      <c r="D11" s="19">
        <v>0.3</v>
      </c>
      <c r="E11" s="14">
        <v>21.5</v>
      </c>
      <c r="F11" s="14">
        <v>15</v>
      </c>
      <c r="G11" s="275">
        <v>8</v>
      </c>
      <c r="H11" s="233">
        <v>4.5</v>
      </c>
      <c r="I11" s="235">
        <v>11</v>
      </c>
      <c r="J11" s="116">
        <v>36</v>
      </c>
      <c r="K11" s="122">
        <v>24</v>
      </c>
      <c r="L11" s="122">
        <v>8</v>
      </c>
      <c r="M11" s="122">
        <v>79</v>
      </c>
      <c r="N11" s="122">
        <v>78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90"/>
      <c r="BQ11" s="88"/>
      <c r="BR11" s="90"/>
      <c r="BS11" s="90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122">
        <v>76</v>
      </c>
      <c r="CE11" s="122">
        <v>70</v>
      </c>
      <c r="CF11" s="122">
        <v>60</v>
      </c>
      <c r="CG11" s="200">
        <v>60</v>
      </c>
      <c r="CH11" s="88"/>
      <c r="CI11" s="122">
        <v>55</v>
      </c>
      <c r="CJ11" s="267">
        <v>62</v>
      </c>
      <c r="CK11" s="265">
        <f t="shared" si="0"/>
        <v>496</v>
      </c>
      <c r="CL11" s="273">
        <f t="shared" si="1"/>
        <v>279</v>
      </c>
      <c r="CM11" s="279">
        <f t="shared" si="2"/>
        <v>496</v>
      </c>
      <c r="CN11" s="88">
        <v>57</v>
      </c>
      <c r="CO11" s="88">
        <v>5</v>
      </c>
      <c r="CP11" s="88">
        <v>55</v>
      </c>
      <c r="CQ11" s="88">
        <v>2</v>
      </c>
      <c r="CR11" s="88">
        <v>50</v>
      </c>
      <c r="CS11" s="88">
        <f t="shared" si="3"/>
        <v>5</v>
      </c>
      <c r="CT11" s="88"/>
      <c r="CU11" s="88"/>
    </row>
    <row r="12" spans="1:99" s="13" customFormat="1" x14ac:dyDescent="0.25">
      <c r="A12" s="13" t="s">
        <v>750</v>
      </c>
      <c r="B12" s="52" t="s">
        <v>696</v>
      </c>
      <c r="C12" s="18" t="s">
        <v>707</v>
      </c>
      <c r="D12" s="19">
        <v>0.3</v>
      </c>
      <c r="E12" s="14">
        <v>21.5</v>
      </c>
      <c r="F12" s="14">
        <v>15</v>
      </c>
      <c r="G12" s="275">
        <v>8</v>
      </c>
      <c r="H12" s="233">
        <v>4.5</v>
      </c>
      <c r="I12" s="235">
        <v>11</v>
      </c>
      <c r="J12" s="116">
        <v>36</v>
      </c>
      <c r="K12" s="122">
        <v>24</v>
      </c>
      <c r="L12" s="122">
        <v>8</v>
      </c>
      <c r="M12" s="122">
        <v>79</v>
      </c>
      <c r="N12" s="122">
        <v>78</v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90"/>
      <c r="BQ12" s="88"/>
      <c r="BR12" s="90"/>
      <c r="BS12" s="90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122">
        <v>76</v>
      </c>
      <c r="CE12" s="122">
        <v>70</v>
      </c>
      <c r="CF12" s="122">
        <v>60</v>
      </c>
      <c r="CG12" s="200">
        <v>90</v>
      </c>
      <c r="CH12" s="88"/>
      <c r="CI12" s="122">
        <v>2</v>
      </c>
      <c r="CJ12" s="255">
        <v>1</v>
      </c>
      <c r="CK12" s="265">
        <f t="shared" si="0"/>
        <v>8</v>
      </c>
      <c r="CL12" s="273">
        <f t="shared" si="1"/>
        <v>4.5</v>
      </c>
      <c r="CM12" s="279">
        <f t="shared" si="2"/>
        <v>8</v>
      </c>
      <c r="CN12" s="88" t="s">
        <v>535</v>
      </c>
      <c r="CO12" s="88" t="s">
        <v>982</v>
      </c>
      <c r="CP12" s="88">
        <v>71</v>
      </c>
      <c r="CQ12" s="88">
        <v>29</v>
      </c>
      <c r="CR12" s="88">
        <v>71</v>
      </c>
      <c r="CS12" s="88">
        <f t="shared" si="3"/>
        <v>0</v>
      </c>
      <c r="CT12" s="88"/>
      <c r="CU12" s="88"/>
    </row>
    <row r="13" spans="1:99" s="13" customFormat="1" x14ac:dyDescent="0.25">
      <c r="A13" s="189" t="s">
        <v>286</v>
      </c>
      <c r="B13" s="52" t="s">
        <v>241</v>
      </c>
      <c r="C13" s="190" t="s">
        <v>728</v>
      </c>
      <c r="D13" s="191">
        <v>0.2</v>
      </c>
      <c r="E13" s="192">
        <v>14.5</v>
      </c>
      <c r="F13" s="192">
        <v>14.5</v>
      </c>
      <c r="G13" s="275">
        <v>17</v>
      </c>
      <c r="H13" s="233">
        <v>5</v>
      </c>
      <c r="I13" s="236">
        <v>9</v>
      </c>
      <c r="J13" s="193">
        <v>8</v>
      </c>
      <c r="K13" s="194">
        <v>7</v>
      </c>
      <c r="L13" s="194">
        <v>7</v>
      </c>
      <c r="M13" s="194">
        <v>7</v>
      </c>
      <c r="N13" s="194">
        <v>6</v>
      </c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6"/>
      <c r="BQ13" s="197"/>
      <c r="BR13" s="196"/>
      <c r="BS13" s="196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4">
        <v>5</v>
      </c>
      <c r="CE13" s="194">
        <v>3</v>
      </c>
      <c r="CF13" s="194">
        <v>3</v>
      </c>
      <c r="CG13" s="200">
        <v>1</v>
      </c>
      <c r="CH13" s="88"/>
      <c r="CI13" s="122">
        <v>2</v>
      </c>
      <c r="CJ13" s="255">
        <v>2</v>
      </c>
      <c r="CK13" s="265">
        <f t="shared" si="0"/>
        <v>34</v>
      </c>
      <c r="CL13" s="273">
        <f t="shared" si="1"/>
        <v>10</v>
      </c>
      <c r="CM13" s="279">
        <f t="shared" si="2"/>
        <v>34</v>
      </c>
      <c r="CN13" s="88">
        <v>2</v>
      </c>
      <c r="CO13" s="88">
        <v>0</v>
      </c>
      <c r="CP13" s="88">
        <v>0</v>
      </c>
      <c r="CQ13" s="88">
        <v>0</v>
      </c>
      <c r="CR13" s="88">
        <v>0</v>
      </c>
      <c r="CS13" s="88">
        <f t="shared" si="3"/>
        <v>0</v>
      </c>
      <c r="CT13" s="88"/>
      <c r="CU13" s="88"/>
    </row>
    <row r="14" spans="1:99" s="13" customFormat="1" x14ac:dyDescent="0.25">
      <c r="A14" s="88" t="s">
        <v>916</v>
      </c>
      <c r="B14" s="231">
        <v>4771275504406</v>
      </c>
      <c r="C14" s="18" t="s">
        <v>917</v>
      </c>
      <c r="D14" s="19">
        <v>0.6</v>
      </c>
      <c r="E14" s="14">
        <v>9</v>
      </c>
      <c r="F14" s="14">
        <v>9</v>
      </c>
      <c r="G14" s="275">
        <v>8</v>
      </c>
      <c r="H14" s="233">
        <v>5</v>
      </c>
      <c r="I14" s="325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7"/>
      <c r="CG14" s="200">
        <v>24</v>
      </c>
      <c r="CH14" s="88"/>
      <c r="CI14" s="122">
        <v>1</v>
      </c>
      <c r="CJ14" s="255">
        <v>32</v>
      </c>
      <c r="CK14" s="265">
        <f t="shared" si="0"/>
        <v>256</v>
      </c>
      <c r="CL14" s="273">
        <f t="shared" si="1"/>
        <v>160</v>
      </c>
      <c r="CM14" s="279">
        <f t="shared" si="2"/>
        <v>256</v>
      </c>
      <c r="CN14" s="88">
        <v>26</v>
      </c>
      <c r="CO14" s="88">
        <v>6</v>
      </c>
      <c r="CP14" s="88">
        <v>10</v>
      </c>
      <c r="CQ14" s="88">
        <v>16</v>
      </c>
      <c r="CR14" s="88">
        <v>9</v>
      </c>
      <c r="CS14" s="88">
        <f t="shared" si="3"/>
        <v>1</v>
      </c>
      <c r="CT14" s="88"/>
      <c r="CU14" s="88"/>
    </row>
    <row r="15" spans="1:99" s="13" customFormat="1" ht="18" customHeight="1" x14ac:dyDescent="0.25">
      <c r="A15" s="88" t="s">
        <v>357</v>
      </c>
      <c r="B15" s="52" t="s">
        <v>116</v>
      </c>
      <c r="C15" s="18" t="s">
        <v>769</v>
      </c>
      <c r="D15" s="19">
        <v>0.6</v>
      </c>
      <c r="E15" s="14">
        <v>9</v>
      </c>
      <c r="F15" s="14">
        <v>9</v>
      </c>
      <c r="G15" s="275">
        <v>8</v>
      </c>
      <c r="H15" s="233">
        <v>5</v>
      </c>
      <c r="I15" s="235">
        <v>2</v>
      </c>
      <c r="J15" s="116">
        <v>7</v>
      </c>
      <c r="K15" s="122">
        <v>3</v>
      </c>
      <c r="L15" s="122">
        <v>15</v>
      </c>
      <c r="M15" s="122">
        <v>12</v>
      </c>
      <c r="N15" s="122">
        <v>12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90"/>
      <c r="BQ15" s="88"/>
      <c r="BR15" s="90"/>
      <c r="BS15" s="90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122">
        <v>12</v>
      </c>
      <c r="CE15" s="122">
        <v>12</v>
      </c>
      <c r="CF15" s="122">
        <v>10</v>
      </c>
      <c r="CG15" s="200">
        <v>10</v>
      </c>
      <c r="CH15" s="88"/>
      <c r="CI15" s="122">
        <v>12</v>
      </c>
      <c r="CJ15" s="255">
        <v>12</v>
      </c>
      <c r="CK15" s="265">
        <f t="shared" si="0"/>
        <v>96</v>
      </c>
      <c r="CL15" s="273">
        <f t="shared" si="1"/>
        <v>60</v>
      </c>
      <c r="CM15" s="279">
        <f t="shared" si="2"/>
        <v>96</v>
      </c>
      <c r="CN15" s="88">
        <v>12</v>
      </c>
      <c r="CO15" s="88">
        <v>0</v>
      </c>
      <c r="CP15" s="88">
        <v>9</v>
      </c>
      <c r="CQ15" s="88">
        <v>3</v>
      </c>
      <c r="CR15" s="88">
        <v>9</v>
      </c>
      <c r="CS15" s="88">
        <f t="shared" si="3"/>
        <v>0</v>
      </c>
      <c r="CT15" s="88"/>
      <c r="CU15" s="88"/>
    </row>
    <row r="16" spans="1:99" s="13" customFormat="1" x14ac:dyDescent="0.25">
      <c r="A16" s="88" t="s">
        <v>975</v>
      </c>
      <c r="B16" s="52" t="s">
        <v>889</v>
      </c>
      <c r="C16" s="18" t="s">
        <v>708</v>
      </c>
      <c r="D16" s="19">
        <v>1.2E-2</v>
      </c>
      <c r="E16" s="14">
        <v>15.5</v>
      </c>
      <c r="F16" s="14">
        <v>15.5</v>
      </c>
      <c r="G16" s="275">
        <v>3</v>
      </c>
      <c r="H16" s="233">
        <v>0.65</v>
      </c>
      <c r="I16" s="235">
        <v>37</v>
      </c>
      <c r="J16" s="116">
        <v>35</v>
      </c>
      <c r="K16" s="122">
        <v>34</v>
      </c>
      <c r="L16" s="122">
        <v>33</v>
      </c>
      <c r="M16" s="122">
        <v>30</v>
      </c>
      <c r="N16" s="122">
        <v>30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90"/>
      <c r="BQ16" s="88"/>
      <c r="BR16" s="90"/>
      <c r="BS16" s="90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122">
        <v>28</v>
      </c>
      <c r="CE16" s="122">
        <v>25</v>
      </c>
      <c r="CF16" s="122">
        <v>23</v>
      </c>
      <c r="CG16" s="200">
        <v>55</v>
      </c>
      <c r="CH16" s="88"/>
      <c r="CI16" s="122">
        <v>30</v>
      </c>
      <c r="CJ16" s="255">
        <v>36</v>
      </c>
      <c r="CK16" s="265">
        <f t="shared" si="0"/>
        <v>108</v>
      </c>
      <c r="CL16" s="273">
        <f t="shared" si="1"/>
        <v>23.400000000000002</v>
      </c>
      <c r="CM16" s="279">
        <f t="shared" si="2"/>
        <v>108</v>
      </c>
      <c r="CN16" s="88">
        <v>34</v>
      </c>
      <c r="CO16" s="88">
        <v>2</v>
      </c>
      <c r="CP16" s="88">
        <v>26</v>
      </c>
      <c r="CQ16" s="88">
        <v>8</v>
      </c>
      <c r="CR16" s="88">
        <v>24</v>
      </c>
      <c r="CS16" s="88">
        <f t="shared" si="3"/>
        <v>2</v>
      </c>
      <c r="CT16" s="88"/>
      <c r="CU16" s="88"/>
    </row>
    <row r="17" spans="1:126" s="13" customFormat="1" x14ac:dyDescent="0.25">
      <c r="A17" s="136" t="s">
        <v>748</v>
      </c>
      <c r="B17" s="52" t="s">
        <v>888</v>
      </c>
      <c r="C17" s="18" t="s">
        <v>709</v>
      </c>
      <c r="D17" s="19">
        <v>0.26</v>
      </c>
      <c r="E17" s="14">
        <v>42</v>
      </c>
      <c r="F17" s="14">
        <v>29</v>
      </c>
      <c r="G17" s="275">
        <v>13</v>
      </c>
      <c r="H17" s="233">
        <v>2.1</v>
      </c>
      <c r="I17" s="235">
        <v>5</v>
      </c>
      <c r="J17" s="116">
        <v>6</v>
      </c>
      <c r="K17" s="122">
        <v>3</v>
      </c>
      <c r="L17" s="122">
        <v>3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216" t="s">
        <v>541</v>
      </c>
      <c r="CH17" s="88"/>
      <c r="CI17" s="122">
        <v>1</v>
      </c>
      <c r="CJ17" s="255">
        <v>1</v>
      </c>
      <c r="CK17" s="265">
        <f t="shared" si="0"/>
        <v>13</v>
      </c>
      <c r="CL17" s="273">
        <f t="shared" si="1"/>
        <v>2.1</v>
      </c>
      <c r="CM17" s="279">
        <f t="shared" si="2"/>
        <v>13</v>
      </c>
      <c r="CN17" s="88">
        <v>1</v>
      </c>
      <c r="CO17" s="88">
        <v>0</v>
      </c>
      <c r="CP17" s="88">
        <v>0</v>
      </c>
      <c r="CQ17" s="88">
        <v>1</v>
      </c>
      <c r="CR17" s="88">
        <v>0</v>
      </c>
      <c r="CS17" s="88">
        <f t="shared" si="3"/>
        <v>0</v>
      </c>
      <c r="CT17" s="88"/>
      <c r="CU17" s="88"/>
    </row>
    <row r="18" spans="1:126" s="13" customFormat="1" x14ac:dyDescent="0.25">
      <c r="A18" s="13" t="s">
        <v>292</v>
      </c>
      <c r="B18" s="217" t="s">
        <v>891</v>
      </c>
      <c r="C18" s="18" t="s">
        <v>710</v>
      </c>
      <c r="D18" s="19">
        <v>0.6</v>
      </c>
      <c r="E18" s="14">
        <v>21</v>
      </c>
      <c r="F18" s="14">
        <v>14.5</v>
      </c>
      <c r="G18" s="275">
        <v>27</v>
      </c>
      <c r="H18" s="233">
        <v>7.5</v>
      </c>
      <c r="I18" s="235">
        <v>0</v>
      </c>
      <c r="J18" s="116">
        <v>0</v>
      </c>
      <c r="K18" s="157">
        <v>0</v>
      </c>
      <c r="L18" s="157">
        <v>0</v>
      </c>
      <c r="M18" s="157">
        <v>0</v>
      </c>
      <c r="N18" s="157">
        <v>0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90"/>
      <c r="BQ18" s="88"/>
      <c r="BR18" s="90"/>
      <c r="BS18" s="90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157">
        <v>0</v>
      </c>
      <c r="CE18" s="157">
        <v>0</v>
      </c>
      <c r="CF18" s="157">
        <v>0</v>
      </c>
      <c r="CG18" s="216" t="s">
        <v>541</v>
      </c>
      <c r="CH18" s="88"/>
      <c r="CI18" s="122">
        <v>93</v>
      </c>
      <c r="CJ18" s="255">
        <v>35</v>
      </c>
      <c r="CK18" s="265">
        <f t="shared" si="0"/>
        <v>945</v>
      </c>
      <c r="CL18" s="273">
        <f t="shared" si="1"/>
        <v>262.5</v>
      </c>
      <c r="CM18" s="279">
        <f t="shared" si="2"/>
        <v>945</v>
      </c>
      <c r="CN18" s="88">
        <v>27</v>
      </c>
      <c r="CO18" s="88">
        <v>8</v>
      </c>
      <c r="CP18" s="88">
        <v>7</v>
      </c>
      <c r="CQ18" s="88">
        <v>20</v>
      </c>
      <c r="CR18" s="88">
        <v>7</v>
      </c>
      <c r="CS18" s="88">
        <f t="shared" si="3"/>
        <v>0</v>
      </c>
      <c r="CT18" s="88"/>
      <c r="CU18" s="88"/>
    </row>
    <row r="19" spans="1:126" s="13" customFormat="1" x14ac:dyDescent="0.25">
      <c r="A19" s="13" t="s">
        <v>292</v>
      </c>
      <c r="B19" s="217" t="s">
        <v>870</v>
      </c>
      <c r="C19" s="18" t="s">
        <v>711</v>
      </c>
      <c r="D19" s="19">
        <v>0.6</v>
      </c>
      <c r="E19" s="14">
        <v>21</v>
      </c>
      <c r="F19" s="14">
        <v>14.5</v>
      </c>
      <c r="G19" s="275">
        <v>20</v>
      </c>
      <c r="H19" s="233">
        <v>6</v>
      </c>
      <c r="I19" s="235">
        <v>0</v>
      </c>
      <c r="J19" s="116">
        <v>0</v>
      </c>
      <c r="K19" s="157">
        <v>0</v>
      </c>
      <c r="L19" s="157">
        <v>0</v>
      </c>
      <c r="M19" s="157">
        <v>0</v>
      </c>
      <c r="N19" s="157">
        <v>0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90"/>
      <c r="BQ19" s="88"/>
      <c r="BR19" s="90"/>
      <c r="BS19" s="90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157">
        <v>0</v>
      </c>
      <c r="CE19" s="157">
        <v>0</v>
      </c>
      <c r="CF19" s="157">
        <v>0</v>
      </c>
      <c r="CG19" s="216" t="s">
        <v>541</v>
      </c>
      <c r="CH19" s="88"/>
      <c r="CI19" s="122">
        <v>104</v>
      </c>
      <c r="CJ19" s="255">
        <v>81</v>
      </c>
      <c r="CK19" s="265">
        <f t="shared" si="0"/>
        <v>1620</v>
      </c>
      <c r="CL19" s="273">
        <f t="shared" si="1"/>
        <v>486</v>
      </c>
      <c r="CM19" s="279">
        <f t="shared" si="2"/>
        <v>1620</v>
      </c>
      <c r="CN19" s="88">
        <v>77</v>
      </c>
      <c r="CO19" s="88">
        <v>4</v>
      </c>
      <c r="CP19" s="88">
        <v>52</v>
      </c>
      <c r="CQ19" s="88">
        <v>35</v>
      </c>
      <c r="CR19" s="88">
        <v>51</v>
      </c>
      <c r="CS19" s="88">
        <f t="shared" si="3"/>
        <v>1</v>
      </c>
      <c r="CT19" s="88"/>
      <c r="CU19" s="88"/>
    </row>
    <row r="20" spans="1:126" s="13" customFormat="1" x14ac:dyDescent="0.25">
      <c r="A20" s="13" t="s">
        <v>292</v>
      </c>
      <c r="B20" s="217" t="s">
        <v>877</v>
      </c>
      <c r="C20" s="18" t="s">
        <v>712</v>
      </c>
      <c r="D20" s="19">
        <v>0.4</v>
      </c>
      <c r="E20" s="14">
        <v>17</v>
      </c>
      <c r="F20" s="14">
        <v>10</v>
      </c>
      <c r="G20" s="275">
        <v>25</v>
      </c>
      <c r="H20" s="233">
        <v>7.85</v>
      </c>
      <c r="I20" s="235">
        <v>0</v>
      </c>
      <c r="J20" s="116">
        <v>0</v>
      </c>
      <c r="K20" s="157">
        <v>0</v>
      </c>
      <c r="L20" s="157">
        <v>0</v>
      </c>
      <c r="M20" s="157">
        <v>0</v>
      </c>
      <c r="N20" s="157">
        <v>0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90"/>
      <c r="BQ20" s="88"/>
      <c r="BR20" s="90"/>
      <c r="BS20" s="90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157">
        <v>0</v>
      </c>
      <c r="CE20" s="157">
        <v>0</v>
      </c>
      <c r="CF20" s="157">
        <v>0</v>
      </c>
      <c r="CG20" s="216" t="s">
        <v>541</v>
      </c>
      <c r="CH20" s="88"/>
      <c r="CI20" s="122">
        <v>49</v>
      </c>
      <c r="CJ20" s="255">
        <v>21</v>
      </c>
      <c r="CK20" s="265">
        <f t="shared" si="0"/>
        <v>525</v>
      </c>
      <c r="CL20" s="273">
        <f t="shared" si="1"/>
        <v>164.85</v>
      </c>
      <c r="CM20" s="279">
        <f t="shared" si="2"/>
        <v>525</v>
      </c>
      <c r="CN20" s="88">
        <v>15</v>
      </c>
      <c r="CO20" s="88">
        <v>6</v>
      </c>
      <c r="CP20" s="88">
        <v>5</v>
      </c>
      <c r="CQ20" s="88">
        <v>10</v>
      </c>
      <c r="CR20" s="88">
        <v>4</v>
      </c>
      <c r="CS20" s="88">
        <f t="shared" si="3"/>
        <v>1</v>
      </c>
      <c r="CT20" s="88"/>
      <c r="CU20" s="88"/>
    </row>
    <row r="21" spans="1:126" s="13" customFormat="1" x14ac:dyDescent="0.25">
      <c r="A21" s="13" t="s">
        <v>292</v>
      </c>
      <c r="B21" s="217" t="s">
        <v>884</v>
      </c>
      <c r="C21" s="18" t="s">
        <v>713</v>
      </c>
      <c r="D21" s="19">
        <v>0.5</v>
      </c>
      <c r="E21" s="14">
        <v>21</v>
      </c>
      <c r="F21" s="14">
        <v>21</v>
      </c>
      <c r="G21" s="275">
        <v>30</v>
      </c>
      <c r="H21" s="233">
        <v>8.8000000000000007</v>
      </c>
      <c r="I21" s="235">
        <v>13</v>
      </c>
      <c r="J21" s="116">
        <v>5</v>
      </c>
      <c r="K21" s="122">
        <v>2</v>
      </c>
      <c r="L21" s="122">
        <v>2</v>
      </c>
      <c r="M21" s="157">
        <v>0</v>
      </c>
      <c r="N21" s="157">
        <v>0</v>
      </c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90"/>
      <c r="BQ21" s="88"/>
      <c r="BR21" s="90"/>
      <c r="BS21" s="90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157">
        <v>0</v>
      </c>
      <c r="CE21" s="157">
        <v>0</v>
      </c>
      <c r="CF21" s="157">
        <v>0</v>
      </c>
      <c r="CG21" s="216" t="s">
        <v>541</v>
      </c>
      <c r="CH21" s="88"/>
      <c r="CI21" s="122">
        <v>85</v>
      </c>
      <c r="CJ21" s="255">
        <v>49</v>
      </c>
      <c r="CK21" s="265">
        <f t="shared" si="0"/>
        <v>1470</v>
      </c>
      <c r="CL21" s="273">
        <f t="shared" si="1"/>
        <v>431.20000000000005</v>
      </c>
      <c r="CM21" s="279">
        <f t="shared" si="2"/>
        <v>1470</v>
      </c>
      <c r="CN21" s="88">
        <v>40</v>
      </c>
      <c r="CO21" s="88">
        <v>9</v>
      </c>
      <c r="CP21" s="88">
        <v>14</v>
      </c>
      <c r="CQ21" s="88">
        <v>26</v>
      </c>
      <c r="CR21" s="88">
        <v>13</v>
      </c>
      <c r="CS21" s="88">
        <f t="shared" si="3"/>
        <v>1</v>
      </c>
      <c r="CT21" s="88"/>
      <c r="CU21" s="88"/>
    </row>
    <row r="22" spans="1:126" s="13" customFormat="1" x14ac:dyDescent="0.25">
      <c r="A22" s="13" t="s">
        <v>292</v>
      </c>
      <c r="B22" s="217" t="s">
        <v>856</v>
      </c>
      <c r="C22" s="18" t="s">
        <v>714</v>
      </c>
      <c r="D22" s="19">
        <v>0.2</v>
      </c>
      <c r="E22" s="14">
        <v>21</v>
      </c>
      <c r="F22" s="14">
        <v>14.5</v>
      </c>
      <c r="G22" s="275">
        <v>20</v>
      </c>
      <c r="H22" s="233">
        <v>6.8</v>
      </c>
      <c r="I22" s="235">
        <v>0</v>
      </c>
      <c r="J22" s="116">
        <v>0</v>
      </c>
      <c r="K22" s="157">
        <v>0</v>
      </c>
      <c r="L22" s="157">
        <v>0</v>
      </c>
      <c r="M22" s="157">
        <v>0</v>
      </c>
      <c r="N22" s="157">
        <v>0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90"/>
      <c r="BQ22" s="88"/>
      <c r="BR22" s="90"/>
      <c r="BS22" s="90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157">
        <v>0</v>
      </c>
      <c r="CE22" s="157">
        <v>0</v>
      </c>
      <c r="CF22" s="157">
        <v>0</v>
      </c>
      <c r="CG22" s="216" t="s">
        <v>541</v>
      </c>
      <c r="CH22" s="88"/>
      <c r="CI22" s="122">
        <v>40</v>
      </c>
      <c r="CJ22" s="255">
        <v>24</v>
      </c>
      <c r="CK22" s="265">
        <f t="shared" si="0"/>
        <v>480</v>
      </c>
      <c r="CL22" s="273">
        <f t="shared" si="1"/>
        <v>163.19999999999999</v>
      </c>
      <c r="CM22" s="279">
        <f t="shared" si="2"/>
        <v>480</v>
      </c>
      <c r="CN22" s="88">
        <v>20</v>
      </c>
      <c r="CO22" s="88">
        <v>4</v>
      </c>
      <c r="CP22" s="88">
        <v>10</v>
      </c>
      <c r="CQ22" s="88">
        <v>10</v>
      </c>
      <c r="CR22" s="88">
        <v>0</v>
      </c>
      <c r="CS22" s="88">
        <f t="shared" si="3"/>
        <v>10</v>
      </c>
      <c r="CT22" s="88"/>
      <c r="CU22" s="88"/>
    </row>
    <row r="23" spans="1:126" s="13" customFormat="1" x14ac:dyDescent="0.25">
      <c r="A23" s="13" t="s">
        <v>292</v>
      </c>
      <c r="B23" s="217" t="s">
        <v>863</v>
      </c>
      <c r="C23" s="18" t="s">
        <v>715</v>
      </c>
      <c r="D23" s="19">
        <v>0.16</v>
      </c>
      <c r="E23" s="14">
        <v>17</v>
      </c>
      <c r="F23" s="14">
        <v>12</v>
      </c>
      <c r="G23" s="275">
        <v>17</v>
      </c>
      <c r="H23" s="233">
        <v>6.8</v>
      </c>
      <c r="I23" s="235">
        <v>36</v>
      </c>
      <c r="J23" s="116">
        <v>34</v>
      </c>
      <c r="K23" s="122">
        <v>16</v>
      </c>
      <c r="L23" s="122">
        <v>15</v>
      </c>
      <c r="M23" s="122">
        <v>15</v>
      </c>
      <c r="N23" s="122">
        <v>7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90"/>
      <c r="BQ23" s="88"/>
      <c r="BR23" s="90"/>
      <c r="BS23" s="90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122">
        <v>6</v>
      </c>
      <c r="CE23" s="122">
        <v>6</v>
      </c>
      <c r="CF23" s="122"/>
      <c r="CG23" s="216" t="s">
        <v>541</v>
      </c>
      <c r="CH23" s="88"/>
      <c r="CI23" s="122">
        <v>35</v>
      </c>
      <c r="CJ23" s="255">
        <v>52</v>
      </c>
      <c r="CK23" s="265">
        <f t="shared" si="0"/>
        <v>884</v>
      </c>
      <c r="CL23" s="273">
        <f t="shared" si="1"/>
        <v>353.59999999999997</v>
      </c>
      <c r="CM23" s="279">
        <f t="shared" si="2"/>
        <v>884</v>
      </c>
      <c r="CN23" s="88">
        <v>52</v>
      </c>
      <c r="CO23" s="88">
        <v>0</v>
      </c>
      <c r="CP23" s="88">
        <v>41</v>
      </c>
      <c r="CQ23" s="88">
        <v>11</v>
      </c>
      <c r="CR23" s="88">
        <v>0</v>
      </c>
      <c r="CS23" s="88">
        <f t="shared" si="3"/>
        <v>41</v>
      </c>
      <c r="CT23" s="88"/>
      <c r="CU23" s="88"/>
    </row>
    <row r="24" spans="1:126" s="13" customFormat="1" ht="14.25" customHeight="1" x14ac:dyDescent="0.25">
      <c r="A24" s="13" t="s">
        <v>288</v>
      </c>
      <c r="B24" s="217" t="s">
        <v>902</v>
      </c>
      <c r="C24" s="18" t="s">
        <v>761</v>
      </c>
      <c r="D24" s="19">
        <v>0.3</v>
      </c>
      <c r="E24" s="14">
        <v>21.5</v>
      </c>
      <c r="F24" s="14">
        <v>15</v>
      </c>
      <c r="G24" s="275">
        <v>9</v>
      </c>
      <c r="H24" s="233">
        <v>4.5</v>
      </c>
      <c r="I24" s="235">
        <v>4</v>
      </c>
      <c r="J24" s="117">
        <v>21</v>
      </c>
      <c r="K24" s="122">
        <v>1</v>
      </c>
      <c r="L24" s="122">
        <v>1</v>
      </c>
      <c r="M24" s="122">
        <v>67</v>
      </c>
      <c r="N24" s="122">
        <v>65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90"/>
      <c r="BQ24" s="88"/>
      <c r="BR24" s="90"/>
      <c r="BS24" s="90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122">
        <v>63</v>
      </c>
      <c r="CE24" s="122">
        <v>57</v>
      </c>
      <c r="CF24" s="122">
        <v>50</v>
      </c>
      <c r="CG24" s="200">
        <v>50</v>
      </c>
      <c r="CH24" s="88"/>
      <c r="CI24" s="122">
        <v>45</v>
      </c>
      <c r="CJ24" s="267">
        <v>44</v>
      </c>
      <c r="CK24" s="265">
        <f t="shared" si="0"/>
        <v>396</v>
      </c>
      <c r="CL24" s="273">
        <f t="shared" si="1"/>
        <v>198</v>
      </c>
      <c r="CM24" s="279">
        <f t="shared" si="2"/>
        <v>396</v>
      </c>
      <c r="CN24" s="88">
        <v>40</v>
      </c>
      <c r="CO24" s="88">
        <v>4</v>
      </c>
      <c r="CP24" s="88">
        <v>33</v>
      </c>
      <c r="CQ24" s="88">
        <v>7</v>
      </c>
      <c r="CR24" s="88">
        <v>27</v>
      </c>
      <c r="CS24" s="88">
        <f t="shared" si="3"/>
        <v>6</v>
      </c>
      <c r="CT24" s="88"/>
      <c r="CU24" s="88"/>
    </row>
    <row r="25" spans="1:126" s="13" customFormat="1" x14ac:dyDescent="0.25">
      <c r="A25" s="13" t="s">
        <v>750</v>
      </c>
      <c r="B25" s="217" t="s">
        <v>697</v>
      </c>
      <c r="C25" s="18" t="s">
        <v>716</v>
      </c>
      <c r="D25" s="19">
        <v>0.3</v>
      </c>
      <c r="E25" s="14">
        <v>21.5</v>
      </c>
      <c r="F25" s="14">
        <v>15</v>
      </c>
      <c r="G25" s="275">
        <v>8</v>
      </c>
      <c r="H25" s="233">
        <v>4.5</v>
      </c>
      <c r="I25" s="235">
        <v>3</v>
      </c>
      <c r="J25" s="116">
        <v>29</v>
      </c>
      <c r="K25" s="122">
        <v>5</v>
      </c>
      <c r="L25" s="122">
        <v>2</v>
      </c>
      <c r="M25" s="122">
        <v>77</v>
      </c>
      <c r="N25" s="122">
        <v>75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90"/>
      <c r="BQ25" s="88"/>
      <c r="BR25" s="90"/>
      <c r="BS25" s="90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122">
        <v>73</v>
      </c>
      <c r="CE25" s="122">
        <v>53</v>
      </c>
      <c r="CF25" s="122">
        <v>50</v>
      </c>
      <c r="CG25" s="200">
        <v>90</v>
      </c>
      <c r="CH25" s="88"/>
      <c r="CI25" s="122">
        <v>45</v>
      </c>
      <c r="CJ25" s="267">
        <v>29</v>
      </c>
      <c r="CK25" s="265">
        <f t="shared" si="0"/>
        <v>232</v>
      </c>
      <c r="CL25" s="273">
        <f t="shared" si="1"/>
        <v>130.5</v>
      </c>
      <c r="CM25" s="279">
        <f t="shared" si="2"/>
        <v>232</v>
      </c>
      <c r="CN25" s="88">
        <v>21</v>
      </c>
      <c r="CO25" s="88">
        <v>8</v>
      </c>
      <c r="CP25" s="88">
        <v>4</v>
      </c>
      <c r="CQ25" s="88">
        <v>17</v>
      </c>
      <c r="CR25" s="88">
        <v>3</v>
      </c>
      <c r="CS25" s="88">
        <f t="shared" si="3"/>
        <v>1</v>
      </c>
      <c r="CT25" s="88"/>
      <c r="CU25" s="88"/>
    </row>
    <row r="26" spans="1:126" s="189" customFormat="1" x14ac:dyDescent="0.25">
      <c r="A26" s="189" t="s">
        <v>286</v>
      </c>
      <c r="B26" s="217" t="s">
        <v>239</v>
      </c>
      <c r="C26" s="190" t="s">
        <v>729</v>
      </c>
      <c r="D26" s="191">
        <v>0.2</v>
      </c>
      <c r="E26" s="192">
        <v>14.5</v>
      </c>
      <c r="F26" s="192">
        <v>14.5</v>
      </c>
      <c r="G26" s="275">
        <v>17</v>
      </c>
      <c r="H26" s="233">
        <v>5</v>
      </c>
      <c r="I26" s="236">
        <v>13</v>
      </c>
      <c r="J26" s="193">
        <v>10</v>
      </c>
      <c r="K26" s="194">
        <v>9</v>
      </c>
      <c r="L26" s="194">
        <v>9</v>
      </c>
      <c r="M26" s="194">
        <v>8</v>
      </c>
      <c r="N26" s="194">
        <v>7</v>
      </c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6"/>
      <c r="BQ26" s="197"/>
      <c r="BR26" s="196"/>
      <c r="BS26" s="196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4">
        <v>7</v>
      </c>
      <c r="CE26" s="194">
        <v>5</v>
      </c>
      <c r="CF26" s="194">
        <v>3</v>
      </c>
      <c r="CG26" s="200">
        <v>2</v>
      </c>
      <c r="CH26" s="197"/>
      <c r="CI26" s="194">
        <v>4</v>
      </c>
      <c r="CJ26" s="256">
        <v>0</v>
      </c>
      <c r="CK26" s="265">
        <f t="shared" si="0"/>
        <v>0</v>
      </c>
      <c r="CL26" s="273">
        <f t="shared" si="1"/>
        <v>0</v>
      </c>
      <c r="CM26" s="279">
        <f t="shared" si="2"/>
        <v>0</v>
      </c>
      <c r="CN26" s="87"/>
      <c r="CO26" s="87">
        <v>0</v>
      </c>
      <c r="CP26" s="87">
        <v>0</v>
      </c>
      <c r="CQ26" s="87">
        <v>0</v>
      </c>
      <c r="CR26" s="87">
        <v>0</v>
      </c>
      <c r="CS26" s="88">
        <f t="shared" si="3"/>
        <v>0</v>
      </c>
      <c r="CT26" s="87"/>
      <c r="CU26" s="87"/>
      <c r="CV26" s="282"/>
      <c r="CW26" s="282"/>
      <c r="CX26" s="282"/>
      <c r="CY26" s="282"/>
      <c r="CZ26" s="282"/>
      <c r="DA26" s="282"/>
      <c r="DB26" s="282"/>
      <c r="DC26" s="282"/>
      <c r="DD26" s="282"/>
      <c r="DE26" s="282"/>
      <c r="DF26" s="282"/>
      <c r="DG26" s="282"/>
      <c r="DH26" s="282"/>
      <c r="DI26" s="282"/>
      <c r="DJ26" s="282"/>
      <c r="DK26" s="282"/>
      <c r="DL26" s="282"/>
      <c r="DM26" s="282"/>
      <c r="DN26" s="282"/>
      <c r="DO26" s="282"/>
      <c r="DP26" s="282"/>
      <c r="DQ26" s="282"/>
      <c r="DR26" s="282"/>
      <c r="DS26" s="282"/>
      <c r="DT26" s="282"/>
      <c r="DU26" s="282"/>
      <c r="DV26" s="282"/>
    </row>
    <row r="27" spans="1:126" s="13" customFormat="1" ht="17.25" customHeight="1" x14ac:dyDescent="0.25">
      <c r="A27" s="88" t="s">
        <v>357</v>
      </c>
      <c r="B27" s="217" t="s">
        <v>116</v>
      </c>
      <c r="C27" s="18" t="s">
        <v>768</v>
      </c>
      <c r="D27" s="19">
        <v>0.6</v>
      </c>
      <c r="E27" s="14">
        <v>9</v>
      </c>
      <c r="F27" s="14">
        <v>9</v>
      </c>
      <c r="G27" s="275">
        <v>8</v>
      </c>
      <c r="H27" s="233">
        <v>5</v>
      </c>
      <c r="I27" s="235">
        <v>2</v>
      </c>
      <c r="J27" s="116">
        <v>6</v>
      </c>
      <c r="K27" s="122">
        <v>12</v>
      </c>
      <c r="L27" s="122">
        <v>22</v>
      </c>
      <c r="M27" s="122">
        <v>18</v>
      </c>
      <c r="N27" s="122">
        <v>18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90"/>
      <c r="BQ27" s="88"/>
      <c r="BR27" s="90"/>
      <c r="BS27" s="90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122">
        <v>17</v>
      </c>
      <c r="CE27" s="122">
        <v>17</v>
      </c>
      <c r="CF27" s="122">
        <v>11</v>
      </c>
      <c r="CG27" s="200">
        <v>11</v>
      </c>
      <c r="CH27" s="88"/>
      <c r="CI27" s="122">
        <v>12</v>
      </c>
      <c r="CJ27" s="255">
        <v>12</v>
      </c>
      <c r="CK27" s="265">
        <f t="shared" si="0"/>
        <v>96</v>
      </c>
      <c r="CL27" s="273">
        <f t="shared" si="1"/>
        <v>60</v>
      </c>
      <c r="CM27" s="279">
        <f t="shared" si="2"/>
        <v>96</v>
      </c>
      <c r="CN27" s="88">
        <v>9</v>
      </c>
      <c r="CO27" s="88">
        <v>3</v>
      </c>
      <c r="CP27" s="88">
        <v>5</v>
      </c>
      <c r="CQ27" s="88">
        <v>4</v>
      </c>
      <c r="CR27" s="88">
        <v>4</v>
      </c>
      <c r="CS27" s="88">
        <f t="shared" si="3"/>
        <v>1</v>
      </c>
      <c r="CT27" s="88"/>
      <c r="CU27" s="88"/>
    </row>
    <row r="28" spans="1:126" s="13" customFormat="1" x14ac:dyDescent="0.25">
      <c r="A28" s="88" t="s">
        <v>916</v>
      </c>
      <c r="B28" s="217" t="s">
        <v>892</v>
      </c>
      <c r="C28" s="18" t="s">
        <v>717</v>
      </c>
      <c r="D28" s="19">
        <v>0.6</v>
      </c>
      <c r="E28" s="14">
        <v>9</v>
      </c>
      <c r="F28" s="14">
        <v>9</v>
      </c>
      <c r="G28" s="275">
        <v>8</v>
      </c>
      <c r="H28" s="233">
        <v>5</v>
      </c>
      <c r="I28" s="322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4"/>
      <c r="CG28" s="200">
        <v>24</v>
      </c>
      <c r="CH28" s="88"/>
      <c r="CI28" s="122">
        <v>3</v>
      </c>
      <c r="CJ28" s="255">
        <v>40</v>
      </c>
      <c r="CK28" s="265">
        <f t="shared" si="0"/>
        <v>320</v>
      </c>
      <c r="CL28" s="273">
        <f t="shared" si="1"/>
        <v>200</v>
      </c>
      <c r="CM28" s="279">
        <f t="shared" si="2"/>
        <v>320</v>
      </c>
      <c r="CN28" s="88">
        <v>29</v>
      </c>
      <c r="CO28" s="88">
        <v>11</v>
      </c>
      <c r="CP28" s="88">
        <v>4</v>
      </c>
      <c r="CQ28" s="88">
        <v>25</v>
      </c>
      <c r="CR28" s="88">
        <v>4</v>
      </c>
      <c r="CS28" s="88">
        <f t="shared" si="3"/>
        <v>0</v>
      </c>
      <c r="CT28" s="88"/>
      <c r="CU28" s="88"/>
    </row>
    <row r="29" spans="1:126" s="13" customFormat="1" x14ac:dyDescent="0.25">
      <c r="A29" s="88" t="s">
        <v>358</v>
      </c>
      <c r="B29" s="217" t="s">
        <v>126</v>
      </c>
      <c r="C29" s="18" t="s">
        <v>746</v>
      </c>
      <c r="D29" s="19">
        <v>1.2E-2</v>
      </c>
      <c r="E29" s="14">
        <v>15.5</v>
      </c>
      <c r="F29" s="14">
        <v>15.5</v>
      </c>
      <c r="G29" s="275">
        <v>3</v>
      </c>
      <c r="H29" s="233">
        <v>0.65</v>
      </c>
      <c r="I29" s="235">
        <v>43</v>
      </c>
      <c r="J29" s="116">
        <v>41</v>
      </c>
      <c r="K29" s="122">
        <v>37</v>
      </c>
      <c r="L29" s="122">
        <v>36</v>
      </c>
      <c r="M29" s="122">
        <v>26</v>
      </c>
      <c r="N29" s="122">
        <v>26</v>
      </c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90"/>
      <c r="BQ29" s="88"/>
      <c r="BR29" s="90"/>
      <c r="BS29" s="90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122">
        <v>25</v>
      </c>
      <c r="CE29" s="122">
        <v>25</v>
      </c>
      <c r="CF29" s="122">
        <v>20</v>
      </c>
      <c r="CG29" s="200">
        <v>19</v>
      </c>
      <c r="CH29" s="88"/>
      <c r="CI29" s="122">
        <v>20</v>
      </c>
      <c r="CJ29" s="255">
        <v>20</v>
      </c>
      <c r="CK29" s="265">
        <f t="shared" si="0"/>
        <v>60</v>
      </c>
      <c r="CL29" s="273">
        <f t="shared" si="1"/>
        <v>13</v>
      </c>
      <c r="CM29" s="279">
        <f t="shared" si="2"/>
        <v>60</v>
      </c>
      <c r="CN29" s="88">
        <v>18</v>
      </c>
      <c r="CO29" s="88">
        <v>2</v>
      </c>
      <c r="CP29" s="88">
        <v>12</v>
      </c>
      <c r="CQ29" s="88">
        <v>6</v>
      </c>
      <c r="CR29" s="88">
        <v>12</v>
      </c>
      <c r="CS29" s="88">
        <f t="shared" si="3"/>
        <v>0</v>
      </c>
      <c r="CT29" s="88"/>
      <c r="CU29" s="88"/>
    </row>
    <row r="30" spans="1:126" s="13" customFormat="1" x14ac:dyDescent="0.25">
      <c r="A30" s="202" t="s">
        <v>747</v>
      </c>
      <c r="B30" s="217" t="s">
        <v>893</v>
      </c>
      <c r="C30" s="18" t="s">
        <v>718</v>
      </c>
      <c r="D30" s="19">
        <v>1.2E-2</v>
      </c>
      <c r="E30" s="14">
        <v>15.5</v>
      </c>
      <c r="F30" s="14">
        <v>15.5</v>
      </c>
      <c r="G30" s="275">
        <v>3</v>
      </c>
      <c r="H30" s="233">
        <v>0.65</v>
      </c>
      <c r="I30" s="235">
        <v>43</v>
      </c>
      <c r="J30" s="116">
        <v>41</v>
      </c>
      <c r="K30" s="122">
        <v>37</v>
      </c>
      <c r="L30" s="122">
        <v>36</v>
      </c>
      <c r="M30" s="122">
        <v>26</v>
      </c>
      <c r="N30" s="122">
        <v>26</v>
      </c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90"/>
      <c r="BQ30" s="88"/>
      <c r="BR30" s="90"/>
      <c r="BS30" s="90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122">
        <v>25</v>
      </c>
      <c r="CE30" s="122">
        <v>25</v>
      </c>
      <c r="CF30" s="122">
        <v>19</v>
      </c>
      <c r="CG30" s="200">
        <v>55</v>
      </c>
      <c r="CH30" s="88"/>
      <c r="CI30" s="122">
        <v>20</v>
      </c>
      <c r="CJ30" s="255">
        <v>26</v>
      </c>
      <c r="CK30" s="265">
        <f>G30*CJ30</f>
        <v>78</v>
      </c>
      <c r="CL30" s="273">
        <f t="shared" si="1"/>
        <v>16.900000000000002</v>
      </c>
      <c r="CM30" s="279">
        <f t="shared" si="2"/>
        <v>78</v>
      </c>
      <c r="CN30" s="88">
        <v>24</v>
      </c>
      <c r="CO30" s="88">
        <v>2</v>
      </c>
      <c r="CP30" s="88">
        <v>17</v>
      </c>
      <c r="CQ30" s="88">
        <v>7</v>
      </c>
      <c r="CR30" s="88">
        <v>17</v>
      </c>
      <c r="CS30" s="88">
        <f t="shared" si="3"/>
        <v>0</v>
      </c>
      <c r="CT30" s="88"/>
      <c r="CU30" s="88"/>
    </row>
    <row r="31" spans="1:126" s="13" customFormat="1" x14ac:dyDescent="0.25">
      <c r="A31" s="136" t="s">
        <v>748</v>
      </c>
      <c r="B31" s="217" t="s">
        <v>894</v>
      </c>
      <c r="C31" s="18" t="s">
        <v>719</v>
      </c>
      <c r="D31" s="19">
        <v>0.26</v>
      </c>
      <c r="E31" s="14">
        <v>42</v>
      </c>
      <c r="F31" s="14">
        <v>29</v>
      </c>
      <c r="G31" s="275">
        <v>13</v>
      </c>
      <c r="H31" s="233">
        <v>2.1</v>
      </c>
      <c r="I31" s="235">
        <v>5</v>
      </c>
      <c r="J31" s="116">
        <v>11</v>
      </c>
      <c r="K31" s="122">
        <v>6</v>
      </c>
      <c r="L31" s="122">
        <v>5</v>
      </c>
      <c r="M31" s="122">
        <v>2</v>
      </c>
      <c r="N31" s="122">
        <v>1</v>
      </c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90"/>
      <c r="BQ31" s="88"/>
      <c r="BR31" s="90"/>
      <c r="BS31" s="90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122">
        <v>1</v>
      </c>
      <c r="CE31" s="122">
        <v>1</v>
      </c>
      <c r="CF31" s="122">
        <v>1</v>
      </c>
      <c r="CG31" s="220">
        <v>0</v>
      </c>
      <c r="CH31" s="88"/>
      <c r="CI31" s="122">
        <v>2</v>
      </c>
      <c r="CJ31" s="255">
        <v>0</v>
      </c>
      <c r="CK31" s="265">
        <f t="shared" si="0"/>
        <v>0</v>
      </c>
      <c r="CL31" s="273">
        <f t="shared" si="1"/>
        <v>0</v>
      </c>
      <c r="CM31" s="279">
        <f t="shared" si="2"/>
        <v>0</v>
      </c>
      <c r="CN31" s="88">
        <v>0</v>
      </c>
      <c r="CO31" s="88">
        <v>0</v>
      </c>
      <c r="CP31" s="88">
        <v>0</v>
      </c>
      <c r="CQ31" s="88">
        <v>0</v>
      </c>
      <c r="CR31" s="88">
        <v>0</v>
      </c>
      <c r="CS31" s="88">
        <f t="shared" si="3"/>
        <v>0</v>
      </c>
      <c r="CT31" s="88"/>
      <c r="CU31" s="88"/>
    </row>
    <row r="32" spans="1:126" s="13" customFormat="1" x14ac:dyDescent="0.25">
      <c r="A32" s="13" t="s">
        <v>292</v>
      </c>
      <c r="B32" s="218" t="s">
        <v>895</v>
      </c>
      <c r="C32" s="18" t="s">
        <v>720</v>
      </c>
      <c r="D32" s="19">
        <v>0.6</v>
      </c>
      <c r="E32" s="14">
        <v>21</v>
      </c>
      <c r="F32" s="14">
        <v>14.5</v>
      </c>
      <c r="G32" s="275">
        <v>27</v>
      </c>
      <c r="H32" s="233">
        <v>7.5</v>
      </c>
      <c r="I32" s="235">
        <v>42</v>
      </c>
      <c r="J32" s="116">
        <v>39</v>
      </c>
      <c r="K32" s="122">
        <v>24</v>
      </c>
      <c r="L32" s="122">
        <v>23</v>
      </c>
      <c r="M32" s="122">
        <v>21</v>
      </c>
      <c r="N32" s="122">
        <v>12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90"/>
      <c r="BQ32" s="88"/>
      <c r="BR32" s="90"/>
      <c r="BS32" s="90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122">
        <v>4</v>
      </c>
      <c r="CE32" s="122">
        <v>2</v>
      </c>
      <c r="CF32" s="122"/>
      <c r="CG32" s="220">
        <v>0</v>
      </c>
      <c r="CH32" s="88"/>
      <c r="CI32" s="122">
        <v>61</v>
      </c>
      <c r="CJ32" s="255">
        <v>1</v>
      </c>
      <c r="CK32" s="265">
        <f t="shared" si="0"/>
        <v>27</v>
      </c>
      <c r="CL32" s="273">
        <f t="shared" si="1"/>
        <v>7.5</v>
      </c>
      <c r="CM32" s="279">
        <f t="shared" si="2"/>
        <v>27</v>
      </c>
      <c r="CN32" s="88">
        <v>0</v>
      </c>
      <c r="CO32" s="88">
        <v>1</v>
      </c>
      <c r="CP32" s="88">
        <v>0</v>
      </c>
      <c r="CQ32" s="88">
        <v>0</v>
      </c>
      <c r="CR32" s="88">
        <v>0</v>
      </c>
      <c r="CS32" s="88">
        <f t="shared" si="3"/>
        <v>0</v>
      </c>
      <c r="CT32" s="88"/>
      <c r="CU32" s="88"/>
    </row>
    <row r="33" spans="1:150" s="13" customFormat="1" x14ac:dyDescent="0.25">
      <c r="A33" s="13" t="s">
        <v>749</v>
      </c>
      <c r="B33" s="218" t="s">
        <v>864</v>
      </c>
      <c r="C33" s="18" t="s">
        <v>721</v>
      </c>
      <c r="D33" s="19">
        <v>0.6</v>
      </c>
      <c r="E33" s="14">
        <v>21</v>
      </c>
      <c r="F33" s="14">
        <v>14.5</v>
      </c>
      <c r="G33" s="275">
        <v>20</v>
      </c>
      <c r="H33" s="233">
        <v>6</v>
      </c>
      <c r="I33" s="235">
        <v>0</v>
      </c>
      <c r="J33" s="116">
        <v>8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  <c r="AX33" s="157">
        <v>0</v>
      </c>
      <c r="AY33" s="157">
        <v>0</v>
      </c>
      <c r="AZ33" s="157">
        <v>0</v>
      </c>
      <c r="BA33" s="157">
        <v>0</v>
      </c>
      <c r="BB33" s="157">
        <v>0</v>
      </c>
      <c r="BC33" s="157">
        <v>0</v>
      </c>
      <c r="BD33" s="157">
        <v>0</v>
      </c>
      <c r="BE33" s="157">
        <v>0</v>
      </c>
      <c r="BF33" s="157">
        <v>0</v>
      </c>
      <c r="BG33" s="157">
        <v>0</v>
      </c>
      <c r="BH33" s="157">
        <v>0</v>
      </c>
      <c r="BI33" s="157">
        <v>0</v>
      </c>
      <c r="BJ33" s="157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157">
        <v>0</v>
      </c>
      <c r="CB33" s="157">
        <v>0</v>
      </c>
      <c r="CC33" s="157">
        <v>0</v>
      </c>
      <c r="CD33" s="157">
        <v>0</v>
      </c>
      <c r="CE33" s="157">
        <v>0</v>
      </c>
      <c r="CF33" s="157">
        <v>0</v>
      </c>
      <c r="CG33" s="216" t="s">
        <v>541</v>
      </c>
      <c r="CH33" s="88"/>
      <c r="CI33" s="122">
        <v>20</v>
      </c>
      <c r="CJ33" s="255">
        <v>15</v>
      </c>
      <c r="CK33" s="265">
        <f t="shared" si="0"/>
        <v>300</v>
      </c>
      <c r="CL33" s="273">
        <f t="shared" si="1"/>
        <v>90</v>
      </c>
      <c r="CM33" s="279">
        <f t="shared" si="2"/>
        <v>300</v>
      </c>
      <c r="CN33" s="88">
        <v>14</v>
      </c>
      <c r="CO33" s="88">
        <v>1</v>
      </c>
      <c r="CP33" s="88">
        <v>5</v>
      </c>
      <c r="CQ33" s="88">
        <v>9</v>
      </c>
      <c r="CR33" s="88">
        <v>5</v>
      </c>
      <c r="CS33" s="88">
        <f t="shared" si="3"/>
        <v>0</v>
      </c>
      <c r="CT33" s="88"/>
      <c r="CU33" s="88"/>
    </row>
    <row r="34" spans="1:150" s="13" customFormat="1" x14ac:dyDescent="0.25">
      <c r="A34" s="13" t="s">
        <v>292</v>
      </c>
      <c r="B34" s="218" t="s">
        <v>871</v>
      </c>
      <c r="C34" s="18" t="s">
        <v>722</v>
      </c>
      <c r="D34" s="19">
        <v>0.4</v>
      </c>
      <c r="E34" s="14">
        <v>17</v>
      </c>
      <c r="F34" s="14">
        <v>10</v>
      </c>
      <c r="G34" s="275">
        <v>25</v>
      </c>
      <c r="H34" s="233">
        <v>7.85</v>
      </c>
      <c r="I34" s="235">
        <v>0</v>
      </c>
      <c r="J34" s="116">
        <v>7</v>
      </c>
      <c r="K34" s="122">
        <v>1</v>
      </c>
      <c r="L34" s="122">
        <v>1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7">
        <v>0</v>
      </c>
      <c r="W34" s="157">
        <v>0</v>
      </c>
      <c r="X34" s="157">
        <v>0</v>
      </c>
      <c r="Y34" s="157">
        <v>0</v>
      </c>
      <c r="Z34" s="157">
        <v>0</v>
      </c>
      <c r="AA34" s="157">
        <v>0</v>
      </c>
      <c r="AB34" s="157">
        <v>0</v>
      </c>
      <c r="AC34" s="157">
        <v>0</v>
      </c>
      <c r="AD34" s="157">
        <v>0</v>
      </c>
      <c r="AE34" s="157"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157">
        <v>0</v>
      </c>
      <c r="AO34" s="157">
        <v>0</v>
      </c>
      <c r="AP34" s="157">
        <v>0</v>
      </c>
      <c r="AQ34" s="157">
        <v>0</v>
      </c>
      <c r="AR34" s="157">
        <v>0</v>
      </c>
      <c r="AS34" s="157">
        <v>0</v>
      </c>
      <c r="AT34" s="157">
        <v>0</v>
      </c>
      <c r="AU34" s="157">
        <v>0</v>
      </c>
      <c r="AV34" s="157">
        <v>0</v>
      </c>
      <c r="AW34" s="157">
        <v>0</v>
      </c>
      <c r="AX34" s="157">
        <v>0</v>
      </c>
      <c r="AY34" s="157">
        <v>0</v>
      </c>
      <c r="AZ34" s="157">
        <v>0</v>
      </c>
      <c r="BA34" s="157">
        <v>0</v>
      </c>
      <c r="BB34" s="157">
        <v>0</v>
      </c>
      <c r="BC34" s="157">
        <v>0</v>
      </c>
      <c r="BD34" s="157">
        <v>0</v>
      </c>
      <c r="BE34" s="157">
        <v>0</v>
      </c>
      <c r="BF34" s="157">
        <v>0</v>
      </c>
      <c r="BG34" s="157">
        <v>0</v>
      </c>
      <c r="BH34" s="157">
        <v>0</v>
      </c>
      <c r="BI34" s="157">
        <v>0</v>
      </c>
      <c r="BJ34" s="157">
        <v>0</v>
      </c>
      <c r="BK34" s="157">
        <v>0</v>
      </c>
      <c r="BL34" s="157">
        <v>0</v>
      </c>
      <c r="BM34" s="157">
        <v>0</v>
      </c>
      <c r="BN34" s="157">
        <v>0</v>
      </c>
      <c r="BO34" s="157">
        <v>0</v>
      </c>
      <c r="BP34" s="157">
        <v>0</v>
      </c>
      <c r="BQ34" s="157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7">
        <v>0</v>
      </c>
      <c r="BX34" s="157">
        <v>0</v>
      </c>
      <c r="BY34" s="157">
        <v>0</v>
      </c>
      <c r="BZ34" s="157">
        <v>0</v>
      </c>
      <c r="CA34" s="157">
        <v>0</v>
      </c>
      <c r="CB34" s="157">
        <v>0</v>
      </c>
      <c r="CC34" s="157">
        <v>0</v>
      </c>
      <c r="CD34" s="157">
        <v>0</v>
      </c>
      <c r="CE34" s="157">
        <v>0</v>
      </c>
      <c r="CF34" s="157">
        <v>0</v>
      </c>
      <c r="CG34" s="216" t="s">
        <v>541</v>
      </c>
      <c r="CH34" s="88"/>
      <c r="CI34" s="122">
        <v>4</v>
      </c>
      <c r="CJ34" s="255">
        <v>0</v>
      </c>
      <c r="CK34" s="265">
        <f t="shared" si="0"/>
        <v>0</v>
      </c>
      <c r="CL34" s="273">
        <f t="shared" si="1"/>
        <v>0</v>
      </c>
      <c r="CM34" s="279">
        <f t="shared" si="2"/>
        <v>0</v>
      </c>
      <c r="CN34" s="88">
        <v>0</v>
      </c>
      <c r="CO34" s="88">
        <v>0</v>
      </c>
      <c r="CP34" s="88">
        <v>0</v>
      </c>
      <c r="CQ34" s="88">
        <v>0</v>
      </c>
      <c r="CR34" s="88">
        <v>0</v>
      </c>
      <c r="CS34" s="88">
        <f t="shared" si="3"/>
        <v>0</v>
      </c>
      <c r="CT34" s="88"/>
      <c r="CU34" s="88"/>
    </row>
    <row r="35" spans="1:150" s="13" customFormat="1" x14ac:dyDescent="0.25">
      <c r="A35" s="13" t="s">
        <v>749</v>
      </c>
      <c r="B35" s="218" t="s">
        <v>878</v>
      </c>
      <c r="C35" s="18" t="s">
        <v>723</v>
      </c>
      <c r="D35" s="19">
        <v>0.5</v>
      </c>
      <c r="E35" s="14">
        <v>21</v>
      </c>
      <c r="F35" s="14">
        <v>21</v>
      </c>
      <c r="G35" s="275">
        <v>30</v>
      </c>
      <c r="H35" s="233">
        <v>8.8000000000000007</v>
      </c>
      <c r="I35" s="235">
        <v>26</v>
      </c>
      <c r="J35" s="116">
        <v>24</v>
      </c>
      <c r="K35" s="122">
        <v>21</v>
      </c>
      <c r="L35" s="122">
        <v>20</v>
      </c>
      <c r="M35" s="122">
        <v>20</v>
      </c>
      <c r="N35" s="122">
        <v>18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90"/>
      <c r="BQ35" s="88"/>
      <c r="BR35" s="90"/>
      <c r="BS35" s="90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122">
        <v>16</v>
      </c>
      <c r="CE35" s="122">
        <v>16</v>
      </c>
      <c r="CF35" s="157">
        <v>0</v>
      </c>
      <c r="CG35" s="216" t="s">
        <v>541</v>
      </c>
      <c r="CH35" s="88"/>
      <c r="CI35" s="122">
        <v>0</v>
      </c>
      <c r="CJ35" s="255">
        <v>0</v>
      </c>
      <c r="CK35" s="265">
        <f t="shared" si="0"/>
        <v>0</v>
      </c>
      <c r="CL35" s="273">
        <f t="shared" si="1"/>
        <v>0</v>
      </c>
      <c r="CM35" s="279">
        <f t="shared" si="2"/>
        <v>0</v>
      </c>
      <c r="CN35" s="88">
        <v>0</v>
      </c>
      <c r="CO35" s="88">
        <v>0</v>
      </c>
      <c r="CP35" s="88">
        <v>0</v>
      </c>
      <c r="CQ35" s="88">
        <v>0</v>
      </c>
      <c r="CR35" s="88">
        <v>0</v>
      </c>
      <c r="CS35" s="88">
        <f t="shared" si="3"/>
        <v>0</v>
      </c>
      <c r="CT35" s="88"/>
      <c r="CU35" s="88"/>
    </row>
    <row r="36" spans="1:150" s="13" customFormat="1" x14ac:dyDescent="0.25">
      <c r="A36" s="13" t="s">
        <v>292</v>
      </c>
      <c r="B36" s="218" t="s">
        <v>850</v>
      </c>
      <c r="C36" s="18" t="s">
        <v>724</v>
      </c>
      <c r="D36" s="19">
        <v>0.2</v>
      </c>
      <c r="E36" s="14">
        <v>21</v>
      </c>
      <c r="F36" s="14">
        <v>14.5</v>
      </c>
      <c r="G36" s="275">
        <v>20</v>
      </c>
      <c r="H36" s="233">
        <v>6.8</v>
      </c>
      <c r="I36" s="235">
        <v>7</v>
      </c>
      <c r="J36" s="116">
        <v>7</v>
      </c>
      <c r="K36" s="122">
        <v>1</v>
      </c>
      <c r="L36" s="122">
        <v>1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216" t="s">
        <v>541</v>
      </c>
      <c r="CH36" s="88"/>
      <c r="CI36" s="122">
        <v>55</v>
      </c>
      <c r="CJ36" s="255">
        <v>40</v>
      </c>
      <c r="CK36" s="265">
        <f t="shared" si="0"/>
        <v>800</v>
      </c>
      <c r="CL36" s="273">
        <f t="shared" si="1"/>
        <v>272</v>
      </c>
      <c r="CM36" s="279">
        <f t="shared" si="2"/>
        <v>800</v>
      </c>
      <c r="CN36" s="88">
        <v>32</v>
      </c>
      <c r="CO36" s="88">
        <v>8</v>
      </c>
      <c r="CP36" s="88">
        <v>24</v>
      </c>
      <c r="CQ36" s="88">
        <v>8</v>
      </c>
      <c r="CR36" s="88">
        <v>0</v>
      </c>
      <c r="CS36" s="88">
        <f t="shared" si="3"/>
        <v>24</v>
      </c>
      <c r="CT36" s="88"/>
      <c r="CU36" s="88"/>
    </row>
    <row r="37" spans="1:150" s="13" customFormat="1" x14ac:dyDescent="0.25">
      <c r="A37" s="13" t="s">
        <v>292</v>
      </c>
      <c r="B37" s="218" t="s">
        <v>857</v>
      </c>
      <c r="C37" s="18" t="s">
        <v>725</v>
      </c>
      <c r="D37" s="19">
        <v>0.16</v>
      </c>
      <c r="E37" s="14">
        <v>17</v>
      </c>
      <c r="F37" s="14">
        <v>12</v>
      </c>
      <c r="G37" s="275">
        <v>17</v>
      </c>
      <c r="H37" s="233">
        <v>6.8</v>
      </c>
      <c r="I37" s="235">
        <v>36</v>
      </c>
      <c r="J37" s="116">
        <v>35</v>
      </c>
      <c r="K37" s="122">
        <v>21</v>
      </c>
      <c r="L37" s="122">
        <v>20</v>
      </c>
      <c r="M37" s="122">
        <v>20</v>
      </c>
      <c r="N37" s="122">
        <v>15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90"/>
      <c r="BQ37" s="88"/>
      <c r="BR37" s="90"/>
      <c r="BS37" s="90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122">
        <v>14</v>
      </c>
      <c r="CE37" s="122">
        <v>14</v>
      </c>
      <c r="CF37" s="122"/>
      <c r="CG37" s="216" t="s">
        <v>541</v>
      </c>
      <c r="CH37" s="88"/>
      <c r="CI37" s="122">
        <v>26</v>
      </c>
      <c r="CJ37" s="255">
        <v>11</v>
      </c>
      <c r="CK37" s="265">
        <f t="shared" si="0"/>
        <v>187</v>
      </c>
      <c r="CL37" s="273">
        <f t="shared" si="1"/>
        <v>74.8</v>
      </c>
      <c r="CM37" s="279">
        <f t="shared" si="2"/>
        <v>187</v>
      </c>
      <c r="CN37" s="88">
        <v>10</v>
      </c>
      <c r="CO37" s="88">
        <v>1</v>
      </c>
      <c r="CP37" s="88">
        <v>5</v>
      </c>
      <c r="CQ37" s="88">
        <v>5</v>
      </c>
      <c r="CR37" s="88">
        <v>0</v>
      </c>
      <c r="CS37" s="88">
        <f t="shared" si="3"/>
        <v>5</v>
      </c>
      <c r="CT37" s="88"/>
      <c r="CU37" s="88"/>
    </row>
    <row r="38" spans="1:150" s="13" customFormat="1" ht="14.25" customHeight="1" x14ac:dyDescent="0.25">
      <c r="A38" s="13" t="s">
        <v>288</v>
      </c>
      <c r="B38" s="221" t="s">
        <v>133</v>
      </c>
      <c r="C38" s="18" t="s">
        <v>760</v>
      </c>
      <c r="D38" s="19">
        <v>0.3</v>
      </c>
      <c r="E38" s="14">
        <v>21.5</v>
      </c>
      <c r="F38" s="14">
        <v>15</v>
      </c>
      <c r="G38" s="275">
        <v>9</v>
      </c>
      <c r="H38" s="233">
        <v>4.5</v>
      </c>
      <c r="I38" s="235">
        <v>4</v>
      </c>
      <c r="J38" s="117">
        <v>21</v>
      </c>
      <c r="K38" s="122">
        <v>1</v>
      </c>
      <c r="L38" s="122">
        <v>1</v>
      </c>
      <c r="M38" s="122">
        <v>67</v>
      </c>
      <c r="N38" s="122">
        <v>65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90"/>
      <c r="BQ38" s="88"/>
      <c r="BR38" s="90"/>
      <c r="BS38" s="90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122">
        <v>63</v>
      </c>
      <c r="CE38" s="122">
        <v>57</v>
      </c>
      <c r="CF38" s="122">
        <v>50</v>
      </c>
      <c r="CG38" s="200">
        <v>50</v>
      </c>
      <c r="CH38" s="88"/>
      <c r="CI38" s="122">
        <v>47</v>
      </c>
      <c r="CJ38" s="267">
        <v>61</v>
      </c>
      <c r="CK38" s="265">
        <f t="shared" si="0"/>
        <v>549</v>
      </c>
      <c r="CL38" s="273">
        <f t="shared" si="1"/>
        <v>274.5</v>
      </c>
      <c r="CM38" s="279">
        <f t="shared" si="2"/>
        <v>549</v>
      </c>
      <c r="CN38" s="88">
        <v>56</v>
      </c>
      <c r="CO38" s="88">
        <v>5</v>
      </c>
      <c r="CP38" s="88">
        <v>53</v>
      </c>
      <c r="CQ38" s="88">
        <v>3</v>
      </c>
      <c r="CR38" s="88">
        <v>48</v>
      </c>
      <c r="CS38" s="88">
        <f t="shared" si="3"/>
        <v>5</v>
      </c>
      <c r="CT38" s="88"/>
      <c r="CU38" s="88"/>
    </row>
    <row r="39" spans="1:150" s="13" customFormat="1" x14ac:dyDescent="0.25">
      <c r="A39" s="13" t="s">
        <v>750</v>
      </c>
      <c r="B39" s="218" t="s">
        <v>691</v>
      </c>
      <c r="C39" s="18" t="s">
        <v>726</v>
      </c>
      <c r="D39" s="19">
        <v>0.3</v>
      </c>
      <c r="E39" s="14">
        <v>21.5</v>
      </c>
      <c r="F39" s="14">
        <v>15</v>
      </c>
      <c r="G39" s="275">
        <v>8</v>
      </c>
      <c r="H39" s="233">
        <v>4.5</v>
      </c>
      <c r="I39" s="235">
        <v>16</v>
      </c>
      <c r="J39" s="116">
        <v>9</v>
      </c>
      <c r="K39" s="122">
        <v>2</v>
      </c>
      <c r="L39" s="157">
        <v>0</v>
      </c>
      <c r="M39" s="167">
        <v>70</v>
      </c>
      <c r="N39" s="122">
        <v>68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90"/>
      <c r="BQ39" s="88"/>
      <c r="BR39" s="90"/>
      <c r="BS39" s="90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122">
        <v>66</v>
      </c>
      <c r="CE39" s="122">
        <v>53</v>
      </c>
      <c r="CF39" s="122">
        <v>51</v>
      </c>
      <c r="CG39" s="200">
        <v>90</v>
      </c>
      <c r="CH39" s="88"/>
      <c r="CI39" s="122">
        <v>3</v>
      </c>
      <c r="CJ39" s="267">
        <v>0</v>
      </c>
      <c r="CK39" s="265">
        <f t="shared" si="0"/>
        <v>0</v>
      </c>
      <c r="CL39" s="273">
        <f t="shared" si="1"/>
        <v>0</v>
      </c>
      <c r="CM39" s="279">
        <f t="shared" si="2"/>
        <v>0</v>
      </c>
      <c r="CN39" s="88" t="s">
        <v>541</v>
      </c>
      <c r="CO39" s="88" t="s">
        <v>983</v>
      </c>
      <c r="CP39" s="88">
        <v>39</v>
      </c>
      <c r="CQ39" s="88">
        <v>21</v>
      </c>
      <c r="CR39" s="88">
        <v>37</v>
      </c>
      <c r="CS39" s="88">
        <f t="shared" si="3"/>
        <v>2</v>
      </c>
      <c r="CT39" s="88"/>
      <c r="CU39" s="88"/>
    </row>
    <row r="40" spans="1:150" s="189" customFormat="1" x14ac:dyDescent="0.25">
      <c r="A40" s="189" t="s">
        <v>286</v>
      </c>
      <c r="B40" s="221" t="s">
        <v>237</v>
      </c>
      <c r="C40" s="190" t="s">
        <v>730</v>
      </c>
      <c r="D40" s="191">
        <v>0.2</v>
      </c>
      <c r="E40" s="192">
        <v>14.5</v>
      </c>
      <c r="F40" s="192">
        <v>14.5</v>
      </c>
      <c r="G40" s="275">
        <v>17</v>
      </c>
      <c r="H40" s="233">
        <v>5</v>
      </c>
      <c r="I40" s="236">
        <v>13</v>
      </c>
      <c r="J40" s="193">
        <v>11</v>
      </c>
      <c r="K40" s="194">
        <v>11</v>
      </c>
      <c r="L40" s="194">
        <v>11</v>
      </c>
      <c r="M40" s="194">
        <v>11</v>
      </c>
      <c r="N40" s="194">
        <v>10</v>
      </c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6"/>
      <c r="BQ40" s="197"/>
      <c r="BR40" s="196"/>
      <c r="BS40" s="196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4">
        <v>10</v>
      </c>
      <c r="CE40" s="194">
        <v>10</v>
      </c>
      <c r="CF40" s="194">
        <v>10</v>
      </c>
      <c r="CG40" s="200">
        <v>5</v>
      </c>
      <c r="CH40" s="197"/>
      <c r="CI40" s="194">
        <v>10</v>
      </c>
      <c r="CJ40" s="256">
        <v>7</v>
      </c>
      <c r="CK40" s="265">
        <f t="shared" si="0"/>
        <v>119</v>
      </c>
      <c r="CL40" s="273">
        <f t="shared" si="1"/>
        <v>35</v>
      </c>
      <c r="CM40" s="279">
        <f t="shared" si="2"/>
        <v>119</v>
      </c>
      <c r="CN40" s="87">
        <v>5</v>
      </c>
      <c r="CO40" s="87">
        <v>2</v>
      </c>
      <c r="CP40" s="87">
        <v>5</v>
      </c>
      <c r="CQ40" s="87">
        <v>0</v>
      </c>
      <c r="CR40" s="87">
        <v>5</v>
      </c>
      <c r="CS40" s="88">
        <f t="shared" si="3"/>
        <v>0</v>
      </c>
      <c r="CT40" s="87"/>
      <c r="CU40" s="87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2"/>
    </row>
    <row r="41" spans="1:150" s="13" customFormat="1" x14ac:dyDescent="0.25">
      <c r="A41" s="88" t="s">
        <v>357</v>
      </c>
      <c r="B41" s="218" t="s">
        <v>134</v>
      </c>
      <c r="C41" s="18" t="s">
        <v>767</v>
      </c>
      <c r="D41" s="19">
        <v>0.6</v>
      </c>
      <c r="E41" s="14">
        <v>9</v>
      </c>
      <c r="F41" s="14">
        <v>9</v>
      </c>
      <c r="G41" s="275">
        <v>8</v>
      </c>
      <c r="H41" s="233">
        <v>5</v>
      </c>
      <c r="I41" s="235">
        <v>2</v>
      </c>
      <c r="J41" s="117">
        <v>5</v>
      </c>
      <c r="K41" s="122">
        <v>7</v>
      </c>
      <c r="L41" s="122">
        <v>19</v>
      </c>
      <c r="M41" s="122">
        <v>18</v>
      </c>
      <c r="N41" s="122">
        <v>18</v>
      </c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90"/>
      <c r="BQ41" s="88"/>
      <c r="BR41" s="90"/>
      <c r="BS41" s="90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122">
        <v>18</v>
      </c>
      <c r="CE41" s="122">
        <v>17</v>
      </c>
      <c r="CF41" s="122">
        <v>16</v>
      </c>
      <c r="CG41" s="200">
        <v>15</v>
      </c>
      <c r="CH41" s="88"/>
      <c r="CI41" s="122">
        <v>14</v>
      </c>
      <c r="CJ41" s="255">
        <v>18</v>
      </c>
      <c r="CK41" s="265">
        <f t="shared" si="0"/>
        <v>144</v>
      </c>
      <c r="CL41" s="273">
        <f t="shared" si="1"/>
        <v>90</v>
      </c>
      <c r="CM41" s="279">
        <f t="shared" si="2"/>
        <v>144</v>
      </c>
      <c r="CN41" s="88">
        <v>18</v>
      </c>
      <c r="CO41" s="88">
        <v>0</v>
      </c>
      <c r="CP41" s="88">
        <v>13</v>
      </c>
      <c r="CQ41" s="88">
        <v>5</v>
      </c>
      <c r="CR41" s="88">
        <v>13</v>
      </c>
      <c r="CS41" s="88">
        <f t="shared" si="3"/>
        <v>0</v>
      </c>
      <c r="CT41" s="88"/>
      <c r="CU41" s="88"/>
    </row>
    <row r="42" spans="1:150" s="13" customFormat="1" x14ac:dyDescent="0.25">
      <c r="A42" s="88" t="s">
        <v>916</v>
      </c>
      <c r="B42" s="218" t="s">
        <v>887</v>
      </c>
      <c r="C42" s="18" t="s">
        <v>733</v>
      </c>
      <c r="D42" s="19">
        <v>0.6</v>
      </c>
      <c r="E42" s="14">
        <v>9</v>
      </c>
      <c r="F42" s="14">
        <v>9</v>
      </c>
      <c r="G42" s="275">
        <v>8</v>
      </c>
      <c r="H42" s="233">
        <v>5</v>
      </c>
      <c r="I42" s="322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4"/>
      <c r="CG42" s="200">
        <v>24</v>
      </c>
      <c r="CH42" s="88"/>
      <c r="CI42" s="122">
        <v>9</v>
      </c>
      <c r="CJ42" s="255">
        <v>42</v>
      </c>
      <c r="CK42" s="265">
        <f t="shared" si="0"/>
        <v>336</v>
      </c>
      <c r="CL42" s="273">
        <f t="shared" si="1"/>
        <v>210</v>
      </c>
      <c r="CM42" s="279">
        <f t="shared" si="2"/>
        <v>336</v>
      </c>
      <c r="CN42" s="88">
        <v>32</v>
      </c>
      <c r="CO42" s="88">
        <v>10</v>
      </c>
      <c r="CP42" s="88">
        <v>25</v>
      </c>
      <c r="CQ42" s="88">
        <v>7</v>
      </c>
      <c r="CR42" s="88">
        <v>25</v>
      </c>
      <c r="CS42" s="88">
        <f t="shared" si="3"/>
        <v>0</v>
      </c>
      <c r="CT42" s="88"/>
      <c r="CU42" s="88"/>
    </row>
    <row r="43" spans="1:150" s="13" customFormat="1" x14ac:dyDescent="0.25">
      <c r="A43" s="88" t="s">
        <v>358</v>
      </c>
      <c r="B43" s="218" t="s">
        <v>135</v>
      </c>
      <c r="C43" s="18" t="s">
        <v>745</v>
      </c>
      <c r="D43" s="19">
        <v>1.2E-2</v>
      </c>
      <c r="E43" s="14">
        <v>15.5</v>
      </c>
      <c r="F43" s="14">
        <v>15.5</v>
      </c>
      <c r="G43" s="275">
        <v>3</v>
      </c>
      <c r="H43" s="233">
        <v>0.65</v>
      </c>
      <c r="I43" s="235">
        <v>46</v>
      </c>
      <c r="J43" s="116">
        <v>45</v>
      </c>
      <c r="K43" s="122">
        <v>34</v>
      </c>
      <c r="L43" s="122">
        <v>34</v>
      </c>
      <c r="M43" s="122">
        <v>42</v>
      </c>
      <c r="N43" s="122">
        <v>40</v>
      </c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90"/>
      <c r="BQ43" s="88"/>
      <c r="BR43" s="90"/>
      <c r="BS43" s="90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122">
        <v>38</v>
      </c>
      <c r="CE43" s="122">
        <v>38</v>
      </c>
      <c r="CF43" s="122">
        <v>38</v>
      </c>
      <c r="CG43" s="200">
        <v>38</v>
      </c>
      <c r="CH43" s="88"/>
      <c r="CI43" s="122">
        <v>25</v>
      </c>
      <c r="CJ43" s="255">
        <v>22</v>
      </c>
      <c r="CK43" s="265">
        <f t="shared" si="0"/>
        <v>66</v>
      </c>
      <c r="CL43" s="273">
        <f t="shared" si="1"/>
        <v>14.3</v>
      </c>
      <c r="CM43" s="279">
        <f t="shared" si="2"/>
        <v>66</v>
      </c>
      <c r="CN43" s="88">
        <v>20</v>
      </c>
      <c r="CO43" s="88">
        <v>2</v>
      </c>
      <c r="CP43" s="88">
        <v>35</v>
      </c>
      <c r="CQ43" s="88">
        <v>0</v>
      </c>
      <c r="CR43" s="88">
        <v>35</v>
      </c>
      <c r="CS43" s="88">
        <f t="shared" si="3"/>
        <v>0</v>
      </c>
      <c r="CT43" s="88"/>
      <c r="CU43" s="88"/>
    </row>
    <row r="44" spans="1:150" s="13" customFormat="1" x14ac:dyDescent="0.25">
      <c r="A44" s="88" t="s">
        <v>975</v>
      </c>
      <c r="B44" s="218" t="s">
        <v>885</v>
      </c>
      <c r="C44" s="18" t="s">
        <v>734</v>
      </c>
      <c r="D44" s="19">
        <v>1.2E-2</v>
      </c>
      <c r="E44" s="14">
        <v>15.5</v>
      </c>
      <c r="F44" s="14">
        <v>15.5</v>
      </c>
      <c r="G44" s="275">
        <v>3</v>
      </c>
      <c r="H44" s="233">
        <v>0.65</v>
      </c>
      <c r="I44" s="235">
        <v>46</v>
      </c>
      <c r="J44" s="116">
        <v>45</v>
      </c>
      <c r="K44" s="122">
        <v>34</v>
      </c>
      <c r="L44" s="122">
        <v>34</v>
      </c>
      <c r="M44" s="122">
        <v>42</v>
      </c>
      <c r="N44" s="122">
        <v>40</v>
      </c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90"/>
      <c r="BQ44" s="88"/>
      <c r="BR44" s="90"/>
      <c r="BS44" s="90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122">
        <v>38</v>
      </c>
      <c r="CE44" s="122">
        <v>38</v>
      </c>
      <c r="CF44" s="122">
        <v>38</v>
      </c>
      <c r="CG44" s="200">
        <v>55</v>
      </c>
      <c r="CH44" s="88"/>
      <c r="CI44" s="122">
        <v>35</v>
      </c>
      <c r="CJ44" s="255">
        <v>33</v>
      </c>
      <c r="CK44" s="265">
        <f t="shared" si="0"/>
        <v>99</v>
      </c>
      <c r="CL44" s="273">
        <f t="shared" si="1"/>
        <v>21.45</v>
      </c>
      <c r="CM44" s="279">
        <f t="shared" si="2"/>
        <v>99</v>
      </c>
      <c r="CN44" s="88">
        <v>31</v>
      </c>
      <c r="CO44" s="88">
        <v>2</v>
      </c>
      <c r="CP44" s="88">
        <v>38</v>
      </c>
      <c r="CQ44" s="88">
        <v>0</v>
      </c>
      <c r="CR44" s="88">
        <v>38</v>
      </c>
      <c r="CS44" s="88">
        <f t="shared" si="3"/>
        <v>0</v>
      </c>
      <c r="CT44" s="88"/>
      <c r="CU44" s="88"/>
    </row>
    <row r="45" spans="1:150" s="13" customFormat="1" x14ac:dyDescent="0.25">
      <c r="A45" s="136" t="s">
        <v>748</v>
      </c>
      <c r="B45" s="218" t="s">
        <v>886</v>
      </c>
      <c r="C45" s="18" t="s">
        <v>735</v>
      </c>
      <c r="D45" s="19">
        <v>0.26</v>
      </c>
      <c r="E45" s="14">
        <v>42</v>
      </c>
      <c r="F45" s="14">
        <v>29</v>
      </c>
      <c r="G45" s="275">
        <v>13</v>
      </c>
      <c r="H45" s="233">
        <v>2.1</v>
      </c>
      <c r="I45" s="235">
        <v>1</v>
      </c>
      <c r="J45" s="116">
        <v>1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57">
        <v>0</v>
      </c>
      <c r="Z45" s="157">
        <v>0</v>
      </c>
      <c r="AA45" s="157">
        <v>0</v>
      </c>
      <c r="AB45" s="157">
        <v>0</v>
      </c>
      <c r="AC45" s="157">
        <v>0</v>
      </c>
      <c r="AD45" s="157">
        <v>0</v>
      </c>
      <c r="AE45" s="157">
        <v>0</v>
      </c>
      <c r="AF45" s="157">
        <v>0</v>
      </c>
      <c r="AG45" s="157">
        <v>0</v>
      </c>
      <c r="AH45" s="157">
        <v>0</v>
      </c>
      <c r="AI45" s="157">
        <v>0</v>
      </c>
      <c r="AJ45" s="157">
        <v>0</v>
      </c>
      <c r="AK45" s="157">
        <v>0</v>
      </c>
      <c r="AL45" s="157">
        <v>0</v>
      </c>
      <c r="AM45" s="157">
        <v>0</v>
      </c>
      <c r="AN45" s="157">
        <v>0</v>
      </c>
      <c r="AO45" s="157">
        <v>0</v>
      </c>
      <c r="AP45" s="157">
        <v>0</v>
      </c>
      <c r="AQ45" s="157">
        <v>0</v>
      </c>
      <c r="AR45" s="157">
        <v>0</v>
      </c>
      <c r="AS45" s="157">
        <v>0</v>
      </c>
      <c r="AT45" s="157">
        <v>0</v>
      </c>
      <c r="AU45" s="157">
        <v>0</v>
      </c>
      <c r="AV45" s="157">
        <v>0</v>
      </c>
      <c r="AW45" s="157">
        <v>0</v>
      </c>
      <c r="AX45" s="157">
        <v>0</v>
      </c>
      <c r="AY45" s="157">
        <v>0</v>
      </c>
      <c r="AZ45" s="157">
        <v>0</v>
      </c>
      <c r="BA45" s="157">
        <v>0</v>
      </c>
      <c r="BB45" s="157">
        <v>0</v>
      </c>
      <c r="BC45" s="157">
        <v>0</v>
      </c>
      <c r="BD45" s="157">
        <v>0</v>
      </c>
      <c r="BE45" s="157">
        <v>0</v>
      </c>
      <c r="BF45" s="157">
        <v>0</v>
      </c>
      <c r="BG45" s="157">
        <v>0</v>
      </c>
      <c r="BH45" s="157">
        <v>0</v>
      </c>
      <c r="BI45" s="157">
        <v>0</v>
      </c>
      <c r="BJ45" s="157">
        <v>0</v>
      </c>
      <c r="BK45" s="157">
        <v>0</v>
      </c>
      <c r="BL45" s="157">
        <v>0</v>
      </c>
      <c r="BM45" s="157">
        <v>0</v>
      </c>
      <c r="BN45" s="157">
        <v>0</v>
      </c>
      <c r="BO45" s="157">
        <v>0</v>
      </c>
      <c r="BP45" s="157">
        <v>0</v>
      </c>
      <c r="BQ45" s="157">
        <v>0</v>
      </c>
      <c r="BR45" s="157">
        <v>0</v>
      </c>
      <c r="BS45" s="157">
        <v>0</v>
      </c>
      <c r="BT45" s="157">
        <v>0</v>
      </c>
      <c r="BU45" s="157">
        <v>0</v>
      </c>
      <c r="BV45" s="157">
        <v>0</v>
      </c>
      <c r="BW45" s="157">
        <v>0</v>
      </c>
      <c r="BX45" s="157">
        <v>0</v>
      </c>
      <c r="BY45" s="157">
        <v>0</v>
      </c>
      <c r="BZ45" s="157">
        <v>0</v>
      </c>
      <c r="CA45" s="157">
        <v>0</v>
      </c>
      <c r="CB45" s="157">
        <v>0</v>
      </c>
      <c r="CC45" s="157">
        <v>0</v>
      </c>
      <c r="CD45" s="157">
        <v>0</v>
      </c>
      <c r="CE45" s="157">
        <v>0</v>
      </c>
      <c r="CF45" s="157">
        <v>0</v>
      </c>
      <c r="CG45" s="216" t="s">
        <v>541</v>
      </c>
      <c r="CH45" s="88"/>
      <c r="CI45" s="122">
        <v>0</v>
      </c>
      <c r="CJ45" s="255">
        <v>0</v>
      </c>
      <c r="CK45" s="265">
        <f>G45*CJ45</f>
        <v>0</v>
      </c>
      <c r="CL45" s="273">
        <f t="shared" si="1"/>
        <v>0</v>
      </c>
      <c r="CM45" s="279">
        <f t="shared" si="2"/>
        <v>0</v>
      </c>
      <c r="CN45" s="88">
        <v>0</v>
      </c>
      <c r="CO45" s="88">
        <v>0</v>
      </c>
      <c r="CP45" s="88">
        <v>0</v>
      </c>
      <c r="CQ45" s="88">
        <v>0</v>
      </c>
      <c r="CR45" s="88">
        <v>0</v>
      </c>
      <c r="CS45" s="88">
        <f t="shared" si="3"/>
        <v>0</v>
      </c>
      <c r="CT45" s="88"/>
      <c r="CU45" s="88"/>
    </row>
    <row r="46" spans="1:150" s="13" customFormat="1" x14ac:dyDescent="0.25">
      <c r="A46" s="13" t="s">
        <v>292</v>
      </c>
      <c r="B46" s="52" t="s">
        <v>896</v>
      </c>
      <c r="C46" s="18" t="s">
        <v>736</v>
      </c>
      <c r="D46" s="19">
        <v>0.6</v>
      </c>
      <c r="E46" s="14">
        <v>21</v>
      </c>
      <c r="F46" s="14">
        <v>14.5</v>
      </c>
      <c r="G46" s="275">
        <v>27</v>
      </c>
      <c r="H46" s="233">
        <v>7.5</v>
      </c>
      <c r="I46" s="235">
        <v>92</v>
      </c>
      <c r="J46" s="117">
        <v>90</v>
      </c>
      <c r="K46" s="122">
        <v>76</v>
      </c>
      <c r="L46" s="122">
        <v>73</v>
      </c>
      <c r="M46" s="122">
        <v>64</v>
      </c>
      <c r="N46" s="122">
        <v>49</v>
      </c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90"/>
      <c r="BQ46" s="88"/>
      <c r="BR46" s="90"/>
      <c r="BS46" s="90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122">
        <v>48</v>
      </c>
      <c r="CE46" s="122">
        <v>40</v>
      </c>
      <c r="CF46" s="122"/>
      <c r="CG46" s="216" t="s">
        <v>541</v>
      </c>
      <c r="CH46" s="88"/>
      <c r="CI46" s="122">
        <v>105</v>
      </c>
      <c r="CJ46" s="255">
        <v>85</v>
      </c>
      <c r="CK46" s="265">
        <f t="shared" si="0"/>
        <v>2295</v>
      </c>
      <c r="CL46" s="273">
        <f t="shared" si="1"/>
        <v>637.5</v>
      </c>
      <c r="CM46" s="279">
        <f t="shared" si="2"/>
        <v>2295</v>
      </c>
      <c r="CN46" s="88">
        <v>85</v>
      </c>
      <c r="CO46" s="88">
        <v>0</v>
      </c>
      <c r="CP46" s="88">
        <v>77</v>
      </c>
      <c r="CQ46" s="88">
        <v>8</v>
      </c>
      <c r="CR46" s="88">
        <v>70</v>
      </c>
      <c r="CS46" s="88">
        <f t="shared" si="3"/>
        <v>7</v>
      </c>
      <c r="CT46" s="88"/>
      <c r="CU46" s="88"/>
    </row>
    <row r="47" spans="1:150" s="13" customFormat="1" x14ac:dyDescent="0.25">
      <c r="A47" s="13" t="s">
        <v>292</v>
      </c>
      <c r="B47" s="52" t="s">
        <v>865</v>
      </c>
      <c r="C47" s="18" t="s">
        <v>737</v>
      </c>
      <c r="D47" s="19">
        <v>0.6</v>
      </c>
      <c r="E47" s="14">
        <v>21</v>
      </c>
      <c r="F47" s="14">
        <v>14.5</v>
      </c>
      <c r="G47" s="275">
        <v>20</v>
      </c>
      <c r="H47" s="233">
        <v>6</v>
      </c>
      <c r="I47" s="235">
        <v>7</v>
      </c>
      <c r="J47" s="117">
        <v>9</v>
      </c>
      <c r="K47" s="122">
        <v>1</v>
      </c>
      <c r="L47" s="122">
        <v>1</v>
      </c>
      <c r="M47" s="122">
        <v>1</v>
      </c>
      <c r="N47" s="122">
        <v>1</v>
      </c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90"/>
      <c r="BQ47" s="88"/>
      <c r="BR47" s="90"/>
      <c r="BS47" s="90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122">
        <v>1</v>
      </c>
      <c r="CE47" s="157">
        <v>0</v>
      </c>
      <c r="CF47" s="157">
        <v>0</v>
      </c>
      <c r="CG47" s="216" t="s">
        <v>541</v>
      </c>
      <c r="CH47" s="88"/>
      <c r="CI47" s="122">
        <v>37</v>
      </c>
      <c r="CJ47" s="255">
        <v>30</v>
      </c>
      <c r="CK47" s="265">
        <f t="shared" si="0"/>
        <v>600</v>
      </c>
      <c r="CL47" s="273">
        <f t="shared" si="1"/>
        <v>180</v>
      </c>
      <c r="CM47" s="279">
        <f t="shared" si="2"/>
        <v>600</v>
      </c>
      <c r="CN47" s="88">
        <v>29</v>
      </c>
      <c r="CO47" s="88">
        <v>1</v>
      </c>
      <c r="CP47" s="88">
        <v>25</v>
      </c>
      <c r="CQ47" s="88">
        <v>4</v>
      </c>
      <c r="CR47" s="88">
        <v>25</v>
      </c>
      <c r="CS47" s="88">
        <f t="shared" si="3"/>
        <v>0</v>
      </c>
      <c r="CT47" s="88"/>
      <c r="CU47" s="88"/>
    </row>
    <row r="48" spans="1:150" s="13" customFormat="1" x14ac:dyDescent="0.25">
      <c r="A48" s="13" t="s">
        <v>292</v>
      </c>
      <c r="B48" s="52" t="s">
        <v>872</v>
      </c>
      <c r="C48" s="18" t="s">
        <v>738</v>
      </c>
      <c r="D48" s="19">
        <v>0.4</v>
      </c>
      <c r="E48" s="14">
        <v>17</v>
      </c>
      <c r="F48" s="14">
        <v>10</v>
      </c>
      <c r="G48" s="275">
        <v>25</v>
      </c>
      <c r="H48" s="233">
        <v>7.85</v>
      </c>
      <c r="I48" s="235">
        <v>0</v>
      </c>
      <c r="J48" s="117">
        <v>6</v>
      </c>
      <c r="K48" s="122">
        <v>2</v>
      </c>
      <c r="L48" s="122">
        <v>2</v>
      </c>
      <c r="M48" s="157">
        <v>0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7">
        <v>0</v>
      </c>
      <c r="W48" s="157">
        <v>0</v>
      </c>
      <c r="X48" s="157">
        <v>0</v>
      </c>
      <c r="Y48" s="157">
        <v>0</v>
      </c>
      <c r="Z48" s="157">
        <v>0</v>
      </c>
      <c r="AA48" s="157">
        <v>0</v>
      </c>
      <c r="AB48" s="157">
        <v>0</v>
      </c>
      <c r="AC48" s="157">
        <v>0</v>
      </c>
      <c r="AD48" s="157">
        <v>0</v>
      </c>
      <c r="AE48" s="157">
        <v>0</v>
      </c>
      <c r="AF48" s="157">
        <v>0</v>
      </c>
      <c r="AG48" s="157">
        <v>0</v>
      </c>
      <c r="AH48" s="157">
        <v>0</v>
      </c>
      <c r="AI48" s="157">
        <v>0</v>
      </c>
      <c r="AJ48" s="157">
        <v>0</v>
      </c>
      <c r="AK48" s="157">
        <v>0</v>
      </c>
      <c r="AL48" s="157">
        <v>0</v>
      </c>
      <c r="AM48" s="157">
        <v>0</v>
      </c>
      <c r="AN48" s="157">
        <v>0</v>
      </c>
      <c r="AO48" s="157">
        <v>0</v>
      </c>
      <c r="AP48" s="157">
        <v>0</v>
      </c>
      <c r="AQ48" s="157">
        <v>0</v>
      </c>
      <c r="AR48" s="157">
        <v>0</v>
      </c>
      <c r="AS48" s="157">
        <v>0</v>
      </c>
      <c r="AT48" s="157">
        <v>0</v>
      </c>
      <c r="AU48" s="157">
        <v>0</v>
      </c>
      <c r="AV48" s="157">
        <v>0</v>
      </c>
      <c r="AW48" s="157">
        <v>0</v>
      </c>
      <c r="AX48" s="157">
        <v>0</v>
      </c>
      <c r="AY48" s="157">
        <v>0</v>
      </c>
      <c r="AZ48" s="157">
        <v>0</v>
      </c>
      <c r="BA48" s="157">
        <v>0</v>
      </c>
      <c r="BB48" s="157">
        <v>0</v>
      </c>
      <c r="BC48" s="157">
        <v>0</v>
      </c>
      <c r="BD48" s="157">
        <v>0</v>
      </c>
      <c r="BE48" s="157">
        <v>0</v>
      </c>
      <c r="BF48" s="157">
        <v>0</v>
      </c>
      <c r="BG48" s="157">
        <v>0</v>
      </c>
      <c r="BH48" s="157">
        <v>0</v>
      </c>
      <c r="BI48" s="157">
        <v>0</v>
      </c>
      <c r="BJ48" s="157">
        <v>0</v>
      </c>
      <c r="BK48" s="157">
        <v>0</v>
      </c>
      <c r="BL48" s="157">
        <v>0</v>
      </c>
      <c r="BM48" s="157">
        <v>0</v>
      </c>
      <c r="BN48" s="157">
        <v>0</v>
      </c>
      <c r="BO48" s="157">
        <v>0</v>
      </c>
      <c r="BP48" s="157">
        <v>0</v>
      </c>
      <c r="BQ48" s="157">
        <v>0</v>
      </c>
      <c r="BR48" s="157">
        <v>0</v>
      </c>
      <c r="BS48" s="157">
        <v>0</v>
      </c>
      <c r="BT48" s="157">
        <v>0</v>
      </c>
      <c r="BU48" s="157">
        <v>0</v>
      </c>
      <c r="BV48" s="157">
        <v>0</v>
      </c>
      <c r="BW48" s="157">
        <v>0</v>
      </c>
      <c r="BX48" s="157">
        <v>0</v>
      </c>
      <c r="BY48" s="157">
        <v>0</v>
      </c>
      <c r="BZ48" s="157">
        <v>0</v>
      </c>
      <c r="CA48" s="157">
        <v>0</v>
      </c>
      <c r="CB48" s="157">
        <v>0</v>
      </c>
      <c r="CC48" s="157">
        <v>0</v>
      </c>
      <c r="CD48" s="157">
        <v>0</v>
      </c>
      <c r="CE48" s="157">
        <v>0</v>
      </c>
      <c r="CF48" s="157">
        <v>0</v>
      </c>
      <c r="CG48" s="216" t="s">
        <v>541</v>
      </c>
      <c r="CH48" s="88"/>
      <c r="CI48" s="122">
        <v>32</v>
      </c>
      <c r="CJ48" s="255">
        <v>15</v>
      </c>
      <c r="CK48" s="265">
        <f t="shared" si="0"/>
        <v>375</v>
      </c>
      <c r="CL48" s="273">
        <f t="shared" si="1"/>
        <v>117.75</v>
      </c>
      <c r="CM48" s="279">
        <f t="shared" si="2"/>
        <v>375</v>
      </c>
      <c r="CN48" s="88">
        <v>15</v>
      </c>
      <c r="CO48" s="88">
        <v>0</v>
      </c>
      <c r="CP48" s="88">
        <v>13</v>
      </c>
      <c r="CQ48" s="88">
        <v>2</v>
      </c>
      <c r="CR48" s="88">
        <v>0</v>
      </c>
      <c r="CS48" s="88">
        <f t="shared" si="3"/>
        <v>13</v>
      </c>
      <c r="CT48" s="88"/>
      <c r="CU48" s="88"/>
    </row>
    <row r="49" spans="1:113" s="13" customFormat="1" x14ac:dyDescent="0.25">
      <c r="A49" s="13" t="s">
        <v>292</v>
      </c>
      <c r="B49" s="52" t="s">
        <v>879</v>
      </c>
      <c r="C49" s="18" t="s">
        <v>739</v>
      </c>
      <c r="D49" s="19">
        <v>0.5</v>
      </c>
      <c r="E49" s="14">
        <v>21</v>
      </c>
      <c r="F49" s="14">
        <v>21</v>
      </c>
      <c r="G49" s="275">
        <v>30</v>
      </c>
      <c r="H49" s="233">
        <v>8.8000000000000007</v>
      </c>
      <c r="I49" s="235">
        <v>19</v>
      </c>
      <c r="J49" s="117">
        <v>16</v>
      </c>
      <c r="K49" s="122">
        <v>14</v>
      </c>
      <c r="L49" s="122">
        <v>13</v>
      </c>
      <c r="M49" s="122">
        <v>12</v>
      </c>
      <c r="N49" s="122">
        <v>12</v>
      </c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88"/>
      <c r="BR49" s="90"/>
      <c r="BS49" s="90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122">
        <v>9</v>
      </c>
      <c r="CE49" s="122">
        <v>9</v>
      </c>
      <c r="CF49" s="122"/>
      <c r="CG49" s="216" t="s">
        <v>541</v>
      </c>
      <c r="CH49" s="88"/>
      <c r="CI49" s="122">
        <v>15</v>
      </c>
      <c r="CJ49" s="255">
        <v>2</v>
      </c>
      <c r="CK49" s="265">
        <f t="shared" si="0"/>
        <v>60</v>
      </c>
      <c r="CL49" s="273">
        <f t="shared" si="1"/>
        <v>17.600000000000001</v>
      </c>
      <c r="CM49" s="279">
        <f t="shared" si="2"/>
        <v>60</v>
      </c>
      <c r="CN49" s="88">
        <v>2</v>
      </c>
      <c r="CO49" s="88">
        <v>0</v>
      </c>
      <c r="CP49" s="88">
        <v>2</v>
      </c>
      <c r="CQ49" s="88">
        <v>0</v>
      </c>
      <c r="CR49" s="88">
        <v>2</v>
      </c>
      <c r="CS49" s="88">
        <f t="shared" si="3"/>
        <v>0</v>
      </c>
      <c r="CT49" s="88"/>
      <c r="CU49" s="88"/>
    </row>
    <row r="50" spans="1:113" s="13" customFormat="1" x14ac:dyDescent="0.25">
      <c r="A50" s="13" t="s">
        <v>292</v>
      </c>
      <c r="B50" s="52" t="s">
        <v>851</v>
      </c>
      <c r="C50" s="18" t="s">
        <v>740</v>
      </c>
      <c r="D50" s="19">
        <v>0.2</v>
      </c>
      <c r="E50" s="14">
        <v>21</v>
      </c>
      <c r="F50" s="14">
        <v>14.5</v>
      </c>
      <c r="G50" s="275">
        <v>20</v>
      </c>
      <c r="H50" s="233">
        <v>6.8</v>
      </c>
      <c r="I50" s="235">
        <v>18</v>
      </c>
      <c r="J50" s="117">
        <v>15</v>
      </c>
      <c r="K50" s="122">
        <v>2</v>
      </c>
      <c r="L50" s="122">
        <v>2</v>
      </c>
      <c r="M50" s="122">
        <v>2</v>
      </c>
      <c r="N50" s="122">
        <v>1</v>
      </c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88"/>
      <c r="BR50" s="90"/>
      <c r="BS50" s="90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122">
        <v>1</v>
      </c>
      <c r="CE50" s="157">
        <v>0</v>
      </c>
      <c r="CF50" s="157">
        <v>0</v>
      </c>
      <c r="CG50" s="216" t="s">
        <v>541</v>
      </c>
      <c r="CH50" s="88"/>
      <c r="CI50" s="122">
        <v>39</v>
      </c>
      <c r="CJ50" s="255">
        <v>32</v>
      </c>
      <c r="CK50" s="265">
        <f t="shared" si="0"/>
        <v>640</v>
      </c>
      <c r="CL50" s="273">
        <f t="shared" si="1"/>
        <v>217.6</v>
      </c>
      <c r="CM50" s="279">
        <f t="shared" si="2"/>
        <v>640</v>
      </c>
      <c r="CN50" s="88">
        <v>32</v>
      </c>
      <c r="CO50" s="88">
        <v>0</v>
      </c>
      <c r="CP50" s="88">
        <v>30</v>
      </c>
      <c r="CQ50" s="88">
        <v>2</v>
      </c>
      <c r="CR50" s="88">
        <v>0</v>
      </c>
      <c r="CS50" s="88">
        <f t="shared" si="3"/>
        <v>30</v>
      </c>
      <c r="CT50" s="88"/>
      <c r="CU50" s="88"/>
    </row>
    <row r="51" spans="1:113" s="13" customFormat="1" x14ac:dyDescent="0.25">
      <c r="A51" s="13" t="s">
        <v>292</v>
      </c>
      <c r="B51" s="52" t="s">
        <v>858</v>
      </c>
      <c r="C51" s="18" t="s">
        <v>741</v>
      </c>
      <c r="D51" s="19">
        <v>0.16</v>
      </c>
      <c r="E51" s="14">
        <v>17</v>
      </c>
      <c r="F51" s="14">
        <v>12</v>
      </c>
      <c r="G51" s="275">
        <v>17</v>
      </c>
      <c r="H51" s="233">
        <v>6.8</v>
      </c>
      <c r="I51" s="235">
        <v>43</v>
      </c>
      <c r="J51" s="117">
        <v>40</v>
      </c>
      <c r="K51" s="122">
        <v>22</v>
      </c>
      <c r="L51" s="122">
        <v>21</v>
      </c>
      <c r="M51" s="122">
        <v>20</v>
      </c>
      <c r="N51" s="122">
        <v>10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88"/>
      <c r="BR51" s="90"/>
      <c r="BS51" s="90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122">
        <v>10</v>
      </c>
      <c r="CE51" s="122">
        <v>10</v>
      </c>
      <c r="CF51" s="122"/>
      <c r="CG51" s="216" t="s">
        <v>541</v>
      </c>
      <c r="CH51" s="88"/>
      <c r="CI51" s="122">
        <v>40</v>
      </c>
      <c r="CJ51" s="255">
        <v>29</v>
      </c>
      <c r="CK51" s="265">
        <f t="shared" si="0"/>
        <v>493</v>
      </c>
      <c r="CL51" s="273">
        <f t="shared" si="1"/>
        <v>197.2</v>
      </c>
      <c r="CM51" s="279">
        <f t="shared" si="2"/>
        <v>493</v>
      </c>
      <c r="CN51" s="88">
        <v>28</v>
      </c>
      <c r="CO51" s="88">
        <v>1</v>
      </c>
      <c r="CP51" s="88">
        <v>23</v>
      </c>
      <c r="CQ51" s="88">
        <v>5</v>
      </c>
      <c r="CR51" s="88">
        <v>0</v>
      </c>
      <c r="CS51" s="88">
        <f t="shared" si="3"/>
        <v>23</v>
      </c>
      <c r="CT51" s="88"/>
      <c r="CU51" s="88"/>
    </row>
    <row r="52" spans="1:113" s="13" customFormat="1" x14ac:dyDescent="0.25">
      <c r="A52" s="88" t="s">
        <v>357</v>
      </c>
      <c r="B52" s="52" t="s">
        <v>142</v>
      </c>
      <c r="C52" s="18" t="s">
        <v>770</v>
      </c>
      <c r="D52" s="19">
        <v>0.6</v>
      </c>
      <c r="E52" s="14">
        <v>9</v>
      </c>
      <c r="F52" s="14">
        <v>9</v>
      </c>
      <c r="G52" s="275">
        <v>8</v>
      </c>
      <c r="H52" s="233">
        <v>5</v>
      </c>
      <c r="I52" s="235">
        <v>0</v>
      </c>
      <c r="J52" s="117">
        <v>3</v>
      </c>
      <c r="K52" s="122">
        <v>8</v>
      </c>
      <c r="L52" s="122">
        <v>20</v>
      </c>
      <c r="M52" s="122">
        <v>17</v>
      </c>
      <c r="N52" s="122">
        <v>16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88"/>
      <c r="BR52" s="90"/>
      <c r="BS52" s="90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122">
        <v>16</v>
      </c>
      <c r="CE52" s="122">
        <v>16</v>
      </c>
      <c r="CF52" s="122">
        <v>14</v>
      </c>
      <c r="CG52" s="200">
        <v>13</v>
      </c>
      <c r="CH52" s="88"/>
      <c r="CI52" s="122">
        <v>17</v>
      </c>
      <c r="CJ52" s="255">
        <v>15</v>
      </c>
      <c r="CK52" s="265">
        <f t="shared" si="0"/>
        <v>120</v>
      </c>
      <c r="CL52" s="273">
        <f t="shared" si="1"/>
        <v>75</v>
      </c>
      <c r="CM52" s="279">
        <f t="shared" si="2"/>
        <v>120</v>
      </c>
      <c r="CN52" s="88">
        <v>13</v>
      </c>
      <c r="CO52" s="88">
        <v>2</v>
      </c>
      <c r="CP52" s="88">
        <v>13</v>
      </c>
      <c r="CQ52" s="88">
        <v>0</v>
      </c>
      <c r="CR52" s="88">
        <v>8</v>
      </c>
      <c r="CS52" s="88">
        <f t="shared" si="3"/>
        <v>5</v>
      </c>
      <c r="CT52" s="88"/>
      <c r="CU52" s="88"/>
    </row>
    <row r="53" spans="1:113" s="13" customFormat="1" x14ac:dyDescent="0.25">
      <c r="A53" s="88" t="s">
        <v>916</v>
      </c>
      <c r="B53" s="52" t="s">
        <v>897</v>
      </c>
      <c r="C53" s="18" t="s">
        <v>742</v>
      </c>
      <c r="D53" s="19">
        <v>0.6</v>
      </c>
      <c r="E53" s="14">
        <v>9</v>
      </c>
      <c r="F53" s="14">
        <v>9</v>
      </c>
      <c r="G53" s="275">
        <v>8</v>
      </c>
      <c r="H53" s="233">
        <v>5</v>
      </c>
      <c r="I53" s="322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4"/>
      <c r="CG53" s="200">
        <v>24</v>
      </c>
      <c r="CH53" s="88"/>
      <c r="CI53" s="122">
        <v>15</v>
      </c>
      <c r="CJ53" s="255">
        <v>40</v>
      </c>
      <c r="CK53" s="265">
        <f t="shared" si="0"/>
        <v>320</v>
      </c>
      <c r="CL53" s="273">
        <f t="shared" si="1"/>
        <v>200</v>
      </c>
      <c r="CM53" s="279">
        <f t="shared" si="2"/>
        <v>320</v>
      </c>
      <c r="CN53" s="88">
        <v>38</v>
      </c>
      <c r="CO53" s="88">
        <v>2</v>
      </c>
      <c r="CP53" s="88">
        <v>27</v>
      </c>
      <c r="CQ53" s="88">
        <v>11</v>
      </c>
      <c r="CR53" s="88">
        <v>32</v>
      </c>
      <c r="CS53" s="88">
        <v>5</v>
      </c>
      <c r="CT53" s="88"/>
      <c r="CU53" s="88"/>
    </row>
    <row r="54" spans="1:113" s="13" customFormat="1" ht="14.25" customHeight="1" x14ac:dyDescent="0.25">
      <c r="A54" s="13" t="s">
        <v>288</v>
      </c>
      <c r="B54" s="52" t="s">
        <v>143</v>
      </c>
      <c r="C54" s="18" t="s">
        <v>759</v>
      </c>
      <c r="D54" s="19">
        <v>0.3</v>
      </c>
      <c r="E54" s="14">
        <v>21.5</v>
      </c>
      <c r="F54" s="14">
        <v>15</v>
      </c>
      <c r="G54" s="275">
        <v>9</v>
      </c>
      <c r="H54" s="233">
        <v>4.5</v>
      </c>
      <c r="I54" s="235">
        <v>4</v>
      </c>
      <c r="J54" s="117">
        <v>21</v>
      </c>
      <c r="K54" s="122">
        <v>1</v>
      </c>
      <c r="L54" s="122">
        <v>1</v>
      </c>
      <c r="M54" s="122">
        <v>67</v>
      </c>
      <c r="N54" s="122">
        <v>65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90"/>
      <c r="BQ54" s="88"/>
      <c r="BR54" s="90"/>
      <c r="BS54" s="90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122">
        <v>63</v>
      </c>
      <c r="CE54" s="122">
        <v>57</v>
      </c>
      <c r="CF54" s="122">
        <v>50</v>
      </c>
      <c r="CG54" s="200">
        <v>50</v>
      </c>
      <c r="CH54" s="88"/>
      <c r="CI54" s="122">
        <v>45</v>
      </c>
      <c r="CJ54" s="267">
        <v>43</v>
      </c>
      <c r="CK54" s="265">
        <f t="shared" si="0"/>
        <v>387</v>
      </c>
      <c r="CL54" s="273">
        <f t="shared" si="1"/>
        <v>193.5</v>
      </c>
      <c r="CM54" s="279">
        <f t="shared" si="2"/>
        <v>387</v>
      </c>
      <c r="CN54" s="88">
        <v>61</v>
      </c>
      <c r="CO54" s="88">
        <v>0</v>
      </c>
      <c r="CP54" s="88">
        <v>53</v>
      </c>
      <c r="CQ54" s="88">
        <v>8</v>
      </c>
      <c r="CR54" s="88">
        <v>53</v>
      </c>
      <c r="CS54" s="88">
        <f t="shared" si="3"/>
        <v>0</v>
      </c>
      <c r="CT54" s="88"/>
      <c r="CU54" s="88"/>
    </row>
    <row r="55" spans="1:113" s="13" customFormat="1" x14ac:dyDescent="0.25">
      <c r="A55" s="13" t="s">
        <v>976</v>
      </c>
      <c r="B55" s="52" t="s">
        <v>692</v>
      </c>
      <c r="C55" s="18" t="s">
        <v>743</v>
      </c>
      <c r="D55" s="19">
        <v>0.3</v>
      </c>
      <c r="E55" s="14">
        <v>21.5</v>
      </c>
      <c r="F55" s="14">
        <v>15</v>
      </c>
      <c r="G55" s="275">
        <v>8</v>
      </c>
      <c r="H55" s="233">
        <v>4.5</v>
      </c>
      <c r="I55" s="235">
        <v>25</v>
      </c>
      <c r="J55" s="117">
        <v>23</v>
      </c>
      <c r="K55" s="122">
        <v>13</v>
      </c>
      <c r="L55" s="122">
        <v>11</v>
      </c>
      <c r="M55" s="122">
        <v>75</v>
      </c>
      <c r="N55" s="122">
        <v>72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90"/>
      <c r="BQ55" s="88"/>
      <c r="BR55" s="90"/>
      <c r="BS55" s="90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122">
        <v>70</v>
      </c>
      <c r="CE55" s="122">
        <v>70</v>
      </c>
      <c r="CF55" s="122">
        <v>68</v>
      </c>
      <c r="CG55" s="200">
        <v>90</v>
      </c>
      <c r="CH55" s="88"/>
      <c r="CI55" s="122">
        <v>45</v>
      </c>
      <c r="CJ55" s="267">
        <v>35</v>
      </c>
      <c r="CK55" s="265">
        <f t="shared" si="0"/>
        <v>280</v>
      </c>
      <c r="CL55" s="273">
        <f t="shared" si="1"/>
        <v>157.5</v>
      </c>
      <c r="CM55" s="279">
        <f t="shared" si="2"/>
        <v>280</v>
      </c>
      <c r="CN55" s="88">
        <v>47</v>
      </c>
      <c r="CO55" s="88">
        <v>0</v>
      </c>
      <c r="CP55" s="88">
        <v>31</v>
      </c>
      <c r="CQ55" s="88">
        <v>16</v>
      </c>
      <c r="CR55" s="88">
        <v>31</v>
      </c>
      <c r="CS55" s="88">
        <f t="shared" si="3"/>
        <v>0</v>
      </c>
      <c r="CT55" s="88"/>
      <c r="CU55" s="88"/>
    </row>
    <row r="56" spans="1:113" s="189" customFormat="1" ht="14.25" customHeight="1" x14ac:dyDescent="0.25">
      <c r="A56" s="189" t="s">
        <v>286</v>
      </c>
      <c r="B56" s="52" t="s">
        <v>235</v>
      </c>
      <c r="C56" s="190" t="s">
        <v>727</v>
      </c>
      <c r="D56" s="191">
        <v>0.2</v>
      </c>
      <c r="E56" s="192">
        <v>14.5</v>
      </c>
      <c r="F56" s="192">
        <v>14.5</v>
      </c>
      <c r="G56" s="275">
        <v>17</v>
      </c>
      <c r="H56" s="233">
        <v>5</v>
      </c>
      <c r="I56" s="236">
        <v>7</v>
      </c>
      <c r="J56" s="198">
        <v>5</v>
      </c>
      <c r="K56" s="194">
        <v>3</v>
      </c>
      <c r="L56" s="194">
        <v>3</v>
      </c>
      <c r="M56" s="194">
        <v>2</v>
      </c>
      <c r="N56" s="194">
        <v>2</v>
      </c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6"/>
      <c r="BQ56" s="197"/>
      <c r="BR56" s="196"/>
      <c r="BS56" s="196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4">
        <v>2</v>
      </c>
      <c r="CE56" s="194">
        <v>2</v>
      </c>
      <c r="CF56" s="194">
        <v>2</v>
      </c>
      <c r="CG56" s="200">
        <v>2</v>
      </c>
      <c r="CH56" s="197"/>
      <c r="CI56" s="194">
        <v>5</v>
      </c>
      <c r="CJ56" s="256">
        <v>4</v>
      </c>
      <c r="CK56" s="265">
        <f t="shared" si="0"/>
        <v>68</v>
      </c>
      <c r="CL56" s="273">
        <f t="shared" si="1"/>
        <v>20</v>
      </c>
      <c r="CM56" s="279">
        <f t="shared" si="2"/>
        <v>68</v>
      </c>
      <c r="CN56" s="87">
        <v>4</v>
      </c>
      <c r="CO56" s="87">
        <v>0</v>
      </c>
      <c r="CP56" s="87">
        <v>2</v>
      </c>
      <c r="CQ56" s="87">
        <v>2</v>
      </c>
      <c r="CR56" s="87">
        <v>0</v>
      </c>
      <c r="CS56" s="88">
        <f t="shared" si="3"/>
        <v>2</v>
      </c>
      <c r="CT56" s="87"/>
      <c r="CU56" s="87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</row>
    <row r="57" spans="1:113" s="13" customFormat="1" x14ac:dyDescent="0.25">
      <c r="A57" s="88" t="s">
        <v>358</v>
      </c>
      <c r="B57" s="52" t="s">
        <v>144</v>
      </c>
      <c r="C57" s="18" t="s">
        <v>762</v>
      </c>
      <c r="D57" s="19">
        <v>1.2E-2</v>
      </c>
      <c r="E57" s="14">
        <v>15.5</v>
      </c>
      <c r="F57" s="14">
        <v>15.5</v>
      </c>
      <c r="G57" s="275">
        <v>3</v>
      </c>
      <c r="H57" s="233">
        <v>0.65</v>
      </c>
      <c r="I57" s="235">
        <v>51</v>
      </c>
      <c r="J57" s="117">
        <v>50</v>
      </c>
      <c r="K57" s="122">
        <v>34</v>
      </c>
      <c r="L57" s="122">
        <v>33</v>
      </c>
      <c r="M57" s="122">
        <v>42</v>
      </c>
      <c r="N57" s="122">
        <v>42</v>
      </c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90"/>
      <c r="BQ57" s="88"/>
      <c r="BR57" s="90"/>
      <c r="BS57" s="90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122">
        <v>40</v>
      </c>
      <c r="CE57" s="122">
        <v>35</v>
      </c>
      <c r="CF57" s="122">
        <v>35</v>
      </c>
      <c r="CG57" s="200">
        <v>35</v>
      </c>
      <c r="CH57" s="88"/>
      <c r="CI57" s="122">
        <v>20</v>
      </c>
      <c r="CJ57" s="255">
        <v>20</v>
      </c>
      <c r="CK57" s="265">
        <f t="shared" si="0"/>
        <v>60</v>
      </c>
      <c r="CL57" s="273">
        <f t="shared" si="1"/>
        <v>13</v>
      </c>
      <c r="CM57" s="279">
        <f t="shared" si="2"/>
        <v>60</v>
      </c>
      <c r="CN57" s="88">
        <v>20</v>
      </c>
      <c r="CO57" s="88">
        <v>0</v>
      </c>
      <c r="CP57" s="88">
        <v>32</v>
      </c>
      <c r="CQ57" s="88">
        <v>0</v>
      </c>
      <c r="CR57" s="88">
        <v>32</v>
      </c>
      <c r="CS57" s="88">
        <f t="shared" si="3"/>
        <v>0</v>
      </c>
      <c r="CT57" s="88"/>
      <c r="CU57" s="88"/>
    </row>
    <row r="58" spans="1:113" s="13" customFormat="1" x14ac:dyDescent="0.25">
      <c r="A58" s="88" t="s">
        <v>975</v>
      </c>
      <c r="B58" s="52" t="s">
        <v>898</v>
      </c>
      <c r="C58" s="18" t="s">
        <v>744</v>
      </c>
      <c r="D58" s="19">
        <v>1.2E-2</v>
      </c>
      <c r="E58" s="14">
        <v>15.5</v>
      </c>
      <c r="F58" s="14">
        <v>15.5</v>
      </c>
      <c r="G58" s="275">
        <v>3</v>
      </c>
      <c r="H58" s="233">
        <v>0.65</v>
      </c>
      <c r="I58" s="235">
        <v>46</v>
      </c>
      <c r="J58" s="116">
        <v>45</v>
      </c>
      <c r="K58" s="122">
        <v>34</v>
      </c>
      <c r="L58" s="122">
        <v>34</v>
      </c>
      <c r="M58" s="122">
        <v>42</v>
      </c>
      <c r="N58" s="122">
        <v>40</v>
      </c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90"/>
      <c r="BQ58" s="88"/>
      <c r="BR58" s="90"/>
      <c r="BS58" s="90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122">
        <v>38</v>
      </c>
      <c r="CE58" s="122">
        <v>38</v>
      </c>
      <c r="CF58" s="122">
        <v>38</v>
      </c>
      <c r="CG58" s="200">
        <v>55</v>
      </c>
      <c r="CH58" s="88"/>
      <c r="CI58" s="122">
        <v>35</v>
      </c>
      <c r="CJ58" s="255">
        <v>33</v>
      </c>
      <c r="CK58" s="265">
        <f>G58*CJ58</f>
        <v>99</v>
      </c>
      <c r="CL58" s="273">
        <f t="shared" si="1"/>
        <v>21.45</v>
      </c>
      <c r="CM58" s="279">
        <f t="shared" si="2"/>
        <v>99</v>
      </c>
      <c r="CN58" s="88">
        <v>31</v>
      </c>
      <c r="CO58" s="88">
        <v>2</v>
      </c>
      <c r="CP58" s="88">
        <v>55</v>
      </c>
      <c r="CQ58" s="88">
        <v>0</v>
      </c>
      <c r="CR58" s="88">
        <v>55</v>
      </c>
      <c r="CS58" s="88">
        <f t="shared" si="3"/>
        <v>0</v>
      </c>
      <c r="CT58" s="88"/>
      <c r="CU58" s="88"/>
    </row>
    <row r="59" spans="1:113" s="13" customFormat="1" x14ac:dyDescent="0.25">
      <c r="A59" s="136" t="s">
        <v>748</v>
      </c>
      <c r="B59" s="52" t="s">
        <v>899</v>
      </c>
      <c r="C59" s="18" t="s">
        <v>752</v>
      </c>
      <c r="D59" s="19">
        <v>0.26</v>
      </c>
      <c r="E59" s="14">
        <v>42</v>
      </c>
      <c r="F59" s="14">
        <v>29</v>
      </c>
      <c r="G59" s="275">
        <v>13</v>
      </c>
      <c r="H59" s="233">
        <v>2.1</v>
      </c>
      <c r="I59" s="235">
        <v>8</v>
      </c>
      <c r="J59" s="117">
        <v>8</v>
      </c>
      <c r="K59" s="122">
        <v>14</v>
      </c>
      <c r="L59" s="122">
        <v>13</v>
      </c>
      <c r="M59" s="122">
        <v>12</v>
      </c>
      <c r="N59" s="122">
        <v>8</v>
      </c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90"/>
      <c r="BQ59" s="88"/>
      <c r="BR59" s="90"/>
      <c r="BS59" s="90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122">
        <v>1</v>
      </c>
      <c r="CE59" s="122">
        <v>1</v>
      </c>
      <c r="CF59" s="122"/>
      <c r="CG59" s="200" t="s">
        <v>541</v>
      </c>
      <c r="CH59" s="88"/>
      <c r="CI59" s="122">
        <v>3</v>
      </c>
      <c r="CJ59" s="255">
        <v>0</v>
      </c>
      <c r="CK59" s="265">
        <f t="shared" si="0"/>
        <v>0</v>
      </c>
      <c r="CL59" s="273">
        <f t="shared" si="1"/>
        <v>0</v>
      </c>
      <c r="CM59" s="279">
        <f t="shared" si="2"/>
        <v>0</v>
      </c>
      <c r="CN59" s="88">
        <v>0</v>
      </c>
      <c r="CO59" s="88">
        <v>0</v>
      </c>
      <c r="CP59" s="88">
        <v>0</v>
      </c>
      <c r="CQ59" s="88">
        <v>0</v>
      </c>
      <c r="CR59" s="88">
        <v>0</v>
      </c>
      <c r="CS59" s="88">
        <f t="shared" si="3"/>
        <v>0</v>
      </c>
      <c r="CT59" s="88"/>
      <c r="CU59" s="88"/>
    </row>
    <row r="60" spans="1:113" s="13" customFormat="1" x14ac:dyDescent="0.25">
      <c r="A60" s="13" t="s">
        <v>292</v>
      </c>
      <c r="B60" s="219" t="s">
        <v>900</v>
      </c>
      <c r="C60" s="18" t="s">
        <v>753</v>
      </c>
      <c r="D60" s="19">
        <v>0.6</v>
      </c>
      <c r="E60" s="14">
        <v>21</v>
      </c>
      <c r="F60" s="14">
        <v>14.5</v>
      </c>
      <c r="G60" s="275">
        <v>27</v>
      </c>
      <c r="H60" s="233">
        <v>7.5</v>
      </c>
      <c r="I60" s="235">
        <v>33</v>
      </c>
      <c r="J60" s="117">
        <v>26</v>
      </c>
      <c r="K60" s="122">
        <v>4</v>
      </c>
      <c r="L60" s="157">
        <v>0</v>
      </c>
      <c r="M60" s="157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7">
        <v>0</v>
      </c>
      <c r="W60" s="157">
        <v>0</v>
      </c>
      <c r="X60" s="157">
        <v>0</v>
      </c>
      <c r="Y60" s="157">
        <v>0</v>
      </c>
      <c r="Z60" s="157">
        <v>0</v>
      </c>
      <c r="AA60" s="157">
        <v>0</v>
      </c>
      <c r="AB60" s="157">
        <v>0</v>
      </c>
      <c r="AC60" s="157">
        <v>0</v>
      </c>
      <c r="AD60" s="157">
        <v>0</v>
      </c>
      <c r="AE60" s="157">
        <v>0</v>
      </c>
      <c r="AF60" s="157">
        <v>0</v>
      </c>
      <c r="AG60" s="157">
        <v>0</v>
      </c>
      <c r="AH60" s="157">
        <v>0</v>
      </c>
      <c r="AI60" s="157">
        <v>0</v>
      </c>
      <c r="AJ60" s="157">
        <v>0</v>
      </c>
      <c r="AK60" s="157">
        <v>0</v>
      </c>
      <c r="AL60" s="157">
        <v>0</v>
      </c>
      <c r="AM60" s="157">
        <v>0</v>
      </c>
      <c r="AN60" s="157">
        <v>0</v>
      </c>
      <c r="AO60" s="157">
        <v>0</v>
      </c>
      <c r="AP60" s="157">
        <v>0</v>
      </c>
      <c r="AQ60" s="157">
        <v>0</v>
      </c>
      <c r="AR60" s="157">
        <v>0</v>
      </c>
      <c r="AS60" s="157">
        <v>0</v>
      </c>
      <c r="AT60" s="157">
        <v>0</v>
      </c>
      <c r="AU60" s="157">
        <v>0</v>
      </c>
      <c r="AV60" s="157">
        <v>0</v>
      </c>
      <c r="AW60" s="157">
        <v>0</v>
      </c>
      <c r="AX60" s="157">
        <v>0</v>
      </c>
      <c r="AY60" s="157">
        <v>0</v>
      </c>
      <c r="AZ60" s="157">
        <v>0</v>
      </c>
      <c r="BA60" s="157">
        <v>0</v>
      </c>
      <c r="BB60" s="157">
        <v>0</v>
      </c>
      <c r="BC60" s="157">
        <v>0</v>
      </c>
      <c r="BD60" s="157">
        <v>0</v>
      </c>
      <c r="BE60" s="157">
        <v>0</v>
      </c>
      <c r="BF60" s="157">
        <v>0</v>
      </c>
      <c r="BG60" s="157">
        <v>0</v>
      </c>
      <c r="BH60" s="157">
        <v>0</v>
      </c>
      <c r="BI60" s="157">
        <v>0</v>
      </c>
      <c r="BJ60" s="157">
        <v>0</v>
      </c>
      <c r="BK60" s="157">
        <v>0</v>
      </c>
      <c r="BL60" s="157">
        <v>0</v>
      </c>
      <c r="BM60" s="157">
        <v>0</v>
      </c>
      <c r="BN60" s="157">
        <v>0</v>
      </c>
      <c r="BO60" s="157">
        <v>0</v>
      </c>
      <c r="BP60" s="157">
        <v>0</v>
      </c>
      <c r="BQ60" s="157">
        <v>0</v>
      </c>
      <c r="BR60" s="157">
        <v>0</v>
      </c>
      <c r="BS60" s="157">
        <v>0</v>
      </c>
      <c r="BT60" s="157">
        <v>0</v>
      </c>
      <c r="BU60" s="157">
        <v>0</v>
      </c>
      <c r="BV60" s="157">
        <v>0</v>
      </c>
      <c r="BW60" s="157">
        <v>0</v>
      </c>
      <c r="BX60" s="157">
        <v>0</v>
      </c>
      <c r="BY60" s="157">
        <v>0</v>
      </c>
      <c r="BZ60" s="157">
        <v>0</v>
      </c>
      <c r="CA60" s="157">
        <v>0</v>
      </c>
      <c r="CB60" s="157">
        <v>0</v>
      </c>
      <c r="CC60" s="157">
        <v>0</v>
      </c>
      <c r="CD60" s="157">
        <v>0</v>
      </c>
      <c r="CE60" s="157">
        <v>0</v>
      </c>
      <c r="CF60" s="157">
        <v>0</v>
      </c>
      <c r="CG60" s="200" t="s">
        <v>541</v>
      </c>
      <c r="CH60" s="88"/>
      <c r="CI60" s="122">
        <v>90</v>
      </c>
      <c r="CJ60" s="255">
        <v>57</v>
      </c>
      <c r="CK60" s="265">
        <f t="shared" si="0"/>
        <v>1539</v>
      </c>
      <c r="CL60" s="273">
        <f t="shared" si="1"/>
        <v>427.5</v>
      </c>
      <c r="CM60" s="279">
        <f t="shared" si="2"/>
        <v>1539</v>
      </c>
      <c r="CN60" s="88">
        <v>57</v>
      </c>
      <c r="CO60" s="88">
        <v>0</v>
      </c>
      <c r="CP60" s="88">
        <v>46</v>
      </c>
      <c r="CQ60" s="88">
        <v>11</v>
      </c>
      <c r="CR60" s="88">
        <v>44</v>
      </c>
      <c r="CS60" s="88">
        <f t="shared" si="3"/>
        <v>2</v>
      </c>
      <c r="CT60" s="88"/>
      <c r="CU60" s="88"/>
    </row>
    <row r="61" spans="1:113" s="13" customFormat="1" x14ac:dyDescent="0.25">
      <c r="A61" s="13" t="s">
        <v>292</v>
      </c>
      <c r="B61" s="219" t="s">
        <v>868</v>
      </c>
      <c r="C61" s="18" t="s">
        <v>754</v>
      </c>
      <c r="D61" s="19">
        <v>0.6</v>
      </c>
      <c r="E61" s="14">
        <v>21</v>
      </c>
      <c r="F61" s="14">
        <v>14.5</v>
      </c>
      <c r="G61" s="275">
        <v>20</v>
      </c>
      <c r="H61" s="233">
        <v>6</v>
      </c>
      <c r="I61" s="235">
        <v>0</v>
      </c>
      <c r="J61" s="117">
        <v>9</v>
      </c>
      <c r="K61" s="122">
        <v>1</v>
      </c>
      <c r="L61" s="157">
        <v>0</v>
      </c>
      <c r="M61" s="157">
        <v>0</v>
      </c>
      <c r="N61" s="157">
        <v>0</v>
      </c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90"/>
      <c r="BQ61" s="88"/>
      <c r="BR61" s="90"/>
      <c r="BS61" s="90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157">
        <v>0</v>
      </c>
      <c r="CE61" s="157">
        <v>0</v>
      </c>
      <c r="CF61" s="157">
        <v>0</v>
      </c>
      <c r="CG61" s="200" t="s">
        <v>541</v>
      </c>
      <c r="CH61" s="88"/>
      <c r="CI61" s="122">
        <v>45</v>
      </c>
      <c r="CJ61" s="255">
        <v>32</v>
      </c>
      <c r="CK61" s="265">
        <f t="shared" si="0"/>
        <v>640</v>
      </c>
      <c r="CL61" s="273">
        <f t="shared" si="1"/>
        <v>192</v>
      </c>
      <c r="CM61" s="279">
        <f t="shared" si="2"/>
        <v>640</v>
      </c>
      <c r="CN61" s="88">
        <v>32</v>
      </c>
      <c r="CO61" s="88">
        <v>0</v>
      </c>
      <c r="CP61" s="88">
        <v>25</v>
      </c>
      <c r="CQ61" s="88">
        <v>7</v>
      </c>
      <c r="CR61" s="88">
        <v>22</v>
      </c>
      <c r="CS61" s="88">
        <f t="shared" si="3"/>
        <v>3</v>
      </c>
      <c r="CT61" s="88"/>
      <c r="CU61" s="88"/>
    </row>
    <row r="62" spans="1:113" s="13" customFormat="1" x14ac:dyDescent="0.25">
      <c r="A62" s="13" t="s">
        <v>292</v>
      </c>
      <c r="B62" s="219" t="s">
        <v>875</v>
      </c>
      <c r="C62" s="18" t="s">
        <v>755</v>
      </c>
      <c r="D62" s="19">
        <v>0.4</v>
      </c>
      <c r="E62" s="14">
        <v>17</v>
      </c>
      <c r="F62" s="14">
        <v>10</v>
      </c>
      <c r="G62" s="275">
        <v>25</v>
      </c>
      <c r="H62" s="233">
        <v>7.85</v>
      </c>
      <c r="I62" s="235">
        <v>0</v>
      </c>
      <c r="J62" s="117">
        <v>0</v>
      </c>
      <c r="K62" s="157">
        <v>0</v>
      </c>
      <c r="L62" s="157">
        <v>0</v>
      </c>
      <c r="M62" s="157">
        <v>0</v>
      </c>
      <c r="N62" s="157">
        <v>0</v>
      </c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90"/>
      <c r="BQ62" s="88"/>
      <c r="BR62" s="90"/>
      <c r="BS62" s="90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157">
        <v>0</v>
      </c>
      <c r="CE62" s="157">
        <v>0</v>
      </c>
      <c r="CF62" s="157">
        <v>0</v>
      </c>
      <c r="CG62" s="200" t="s">
        <v>541</v>
      </c>
      <c r="CH62" s="88"/>
      <c r="CI62" s="122">
        <v>29</v>
      </c>
      <c r="CJ62" s="255">
        <v>17</v>
      </c>
      <c r="CK62" s="265">
        <f t="shared" si="0"/>
        <v>425</v>
      </c>
      <c r="CL62" s="273">
        <f t="shared" si="1"/>
        <v>133.44999999999999</v>
      </c>
      <c r="CM62" s="279">
        <f t="shared" si="2"/>
        <v>425</v>
      </c>
      <c r="CN62" s="88">
        <v>17</v>
      </c>
      <c r="CO62" s="88">
        <v>0</v>
      </c>
      <c r="CP62" s="88">
        <v>13</v>
      </c>
      <c r="CQ62" s="88">
        <v>4</v>
      </c>
      <c r="CR62" s="88">
        <v>9</v>
      </c>
      <c r="CS62" s="88">
        <f t="shared" si="3"/>
        <v>4</v>
      </c>
      <c r="CT62" s="88"/>
      <c r="CU62" s="88"/>
    </row>
    <row r="63" spans="1:113" s="13" customFormat="1" x14ac:dyDescent="0.25">
      <c r="A63" s="13" t="s">
        <v>292</v>
      </c>
      <c r="B63" s="219" t="s">
        <v>882</v>
      </c>
      <c r="C63" s="18" t="s">
        <v>756</v>
      </c>
      <c r="D63" s="19">
        <v>0.5</v>
      </c>
      <c r="E63" s="14">
        <v>21</v>
      </c>
      <c r="F63" s="14">
        <v>21</v>
      </c>
      <c r="G63" s="275">
        <v>30</v>
      </c>
      <c r="H63" s="233">
        <v>8.8000000000000007</v>
      </c>
      <c r="I63" s="235">
        <v>0</v>
      </c>
      <c r="J63" s="117">
        <v>0</v>
      </c>
      <c r="K63" s="157">
        <v>0</v>
      </c>
      <c r="L63" s="157">
        <v>0</v>
      </c>
      <c r="M63" s="157">
        <v>0</v>
      </c>
      <c r="N63" s="157">
        <v>0</v>
      </c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90"/>
      <c r="BQ63" s="88"/>
      <c r="BR63" s="90"/>
      <c r="BS63" s="90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157">
        <v>0</v>
      </c>
      <c r="CE63" s="157">
        <v>0</v>
      </c>
      <c r="CF63" s="157">
        <v>0</v>
      </c>
      <c r="CG63" s="200" t="s">
        <v>541</v>
      </c>
      <c r="CH63" s="88"/>
      <c r="CI63" s="122">
        <v>18</v>
      </c>
      <c r="CJ63" s="255">
        <v>0</v>
      </c>
      <c r="CK63" s="265">
        <f t="shared" si="0"/>
        <v>0</v>
      </c>
      <c r="CL63" s="273">
        <f t="shared" si="1"/>
        <v>0</v>
      </c>
      <c r="CM63" s="279">
        <f t="shared" si="2"/>
        <v>0</v>
      </c>
      <c r="CN63" s="88">
        <v>0</v>
      </c>
      <c r="CO63" s="88">
        <v>0</v>
      </c>
      <c r="CP63" s="88">
        <v>0</v>
      </c>
      <c r="CQ63" s="88">
        <v>0</v>
      </c>
      <c r="CR63" s="88">
        <v>0</v>
      </c>
      <c r="CS63" s="88">
        <f t="shared" si="3"/>
        <v>0</v>
      </c>
      <c r="CT63" s="88"/>
      <c r="CU63" s="88"/>
    </row>
    <row r="64" spans="1:113" s="13" customFormat="1" x14ac:dyDescent="0.25">
      <c r="A64" s="13" t="s">
        <v>292</v>
      </c>
      <c r="B64" s="219" t="s">
        <v>854</v>
      </c>
      <c r="C64" s="18" t="s">
        <v>757</v>
      </c>
      <c r="D64" s="19">
        <v>0.2</v>
      </c>
      <c r="E64" s="14">
        <v>21</v>
      </c>
      <c r="F64" s="14">
        <v>14.5</v>
      </c>
      <c r="G64" s="275">
        <v>20</v>
      </c>
      <c r="H64" s="233">
        <v>6.8</v>
      </c>
      <c r="I64" s="235">
        <v>0</v>
      </c>
      <c r="J64" s="117">
        <v>0</v>
      </c>
      <c r="K64" s="157">
        <v>0</v>
      </c>
      <c r="L64" s="157">
        <v>0</v>
      </c>
      <c r="M64" s="157">
        <v>0</v>
      </c>
      <c r="N64" s="157">
        <v>0</v>
      </c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90"/>
      <c r="BQ64" s="88"/>
      <c r="BR64" s="90"/>
      <c r="BS64" s="90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157">
        <v>0</v>
      </c>
      <c r="CE64" s="157">
        <v>0</v>
      </c>
      <c r="CF64" s="157">
        <v>0</v>
      </c>
      <c r="CG64" s="200" t="s">
        <v>541</v>
      </c>
      <c r="CH64" s="88"/>
      <c r="CI64" s="122">
        <v>43</v>
      </c>
      <c r="CJ64" s="255">
        <v>30</v>
      </c>
      <c r="CK64" s="265">
        <f t="shared" si="0"/>
        <v>600</v>
      </c>
      <c r="CL64" s="273">
        <f t="shared" si="1"/>
        <v>204</v>
      </c>
      <c r="CM64" s="279">
        <f t="shared" si="2"/>
        <v>600</v>
      </c>
      <c r="CN64" s="88">
        <v>30</v>
      </c>
      <c r="CO64" s="88">
        <v>0</v>
      </c>
      <c r="CP64" s="88">
        <v>24</v>
      </c>
      <c r="CQ64" s="88">
        <v>6</v>
      </c>
      <c r="CR64" s="88">
        <v>0</v>
      </c>
      <c r="CS64" s="88">
        <f t="shared" si="3"/>
        <v>24</v>
      </c>
      <c r="CT64" s="88"/>
      <c r="CU64" s="88"/>
    </row>
    <row r="65" spans="1:114" s="13" customFormat="1" x14ac:dyDescent="0.25">
      <c r="A65" s="13" t="s">
        <v>292</v>
      </c>
      <c r="B65" s="219" t="s">
        <v>861</v>
      </c>
      <c r="C65" s="18" t="s">
        <v>758</v>
      </c>
      <c r="D65" s="19">
        <v>0.16</v>
      </c>
      <c r="E65" s="14">
        <v>17</v>
      </c>
      <c r="F65" s="14">
        <v>12</v>
      </c>
      <c r="G65" s="275">
        <v>17</v>
      </c>
      <c r="H65" s="233">
        <v>6.8</v>
      </c>
      <c r="I65" s="235">
        <v>11</v>
      </c>
      <c r="J65" s="117">
        <v>10</v>
      </c>
      <c r="K65" s="122">
        <v>2</v>
      </c>
      <c r="L65" s="122">
        <v>1</v>
      </c>
      <c r="M65" s="122">
        <v>1</v>
      </c>
      <c r="N65" s="122">
        <v>1</v>
      </c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90"/>
      <c r="BQ65" s="88"/>
      <c r="BR65" s="90"/>
      <c r="BS65" s="90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122">
        <v>1</v>
      </c>
      <c r="CE65" s="122">
        <v>1</v>
      </c>
      <c r="CF65" s="157">
        <v>0</v>
      </c>
      <c r="CG65" s="200" t="s">
        <v>541</v>
      </c>
      <c r="CH65" s="88"/>
      <c r="CI65" s="122">
        <v>40</v>
      </c>
      <c r="CJ65" s="255">
        <v>15</v>
      </c>
      <c r="CK65" s="265">
        <f t="shared" si="0"/>
        <v>255</v>
      </c>
      <c r="CL65" s="273">
        <f t="shared" si="1"/>
        <v>102</v>
      </c>
      <c r="CM65" s="279">
        <f t="shared" si="2"/>
        <v>255</v>
      </c>
      <c r="CN65" s="88">
        <v>15</v>
      </c>
      <c r="CO65" s="88">
        <v>0</v>
      </c>
      <c r="CP65" s="88">
        <v>11</v>
      </c>
      <c r="CQ65" s="88">
        <v>4</v>
      </c>
      <c r="CR65" s="88">
        <v>0</v>
      </c>
      <c r="CS65" s="88">
        <f t="shared" si="3"/>
        <v>11</v>
      </c>
      <c r="CT65" s="88"/>
      <c r="CU65" s="88"/>
    </row>
    <row r="66" spans="1:114" s="13" customFormat="1" ht="14.25" customHeight="1" x14ac:dyDescent="0.25">
      <c r="A66" s="13" t="s">
        <v>288</v>
      </c>
      <c r="B66" s="219" t="s">
        <v>151</v>
      </c>
      <c r="C66" s="18" t="s">
        <v>84</v>
      </c>
      <c r="D66" s="19">
        <v>0.3</v>
      </c>
      <c r="E66" s="14">
        <v>21.5</v>
      </c>
      <c r="F66" s="14">
        <v>15</v>
      </c>
      <c r="G66" s="275">
        <v>9</v>
      </c>
      <c r="H66" s="233">
        <v>4.5</v>
      </c>
      <c r="I66" s="235">
        <v>4</v>
      </c>
      <c r="J66" s="117">
        <v>21</v>
      </c>
      <c r="K66" s="122">
        <v>1</v>
      </c>
      <c r="L66" s="122">
        <v>1</v>
      </c>
      <c r="M66" s="122">
        <v>67</v>
      </c>
      <c r="N66" s="122">
        <v>65</v>
      </c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90"/>
      <c r="BQ66" s="88"/>
      <c r="BR66" s="90"/>
      <c r="BS66" s="90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122">
        <v>63</v>
      </c>
      <c r="CE66" s="122">
        <v>57</v>
      </c>
      <c r="CF66" s="122">
        <v>50</v>
      </c>
      <c r="CG66" s="200">
        <v>50</v>
      </c>
      <c r="CH66" s="88"/>
      <c r="CI66" s="122">
        <v>4</v>
      </c>
      <c r="CJ66" s="267">
        <v>5</v>
      </c>
      <c r="CK66" s="265">
        <f t="shared" si="0"/>
        <v>45</v>
      </c>
      <c r="CL66" s="273">
        <f t="shared" si="1"/>
        <v>22.5</v>
      </c>
      <c r="CM66" s="279">
        <f t="shared" si="2"/>
        <v>45</v>
      </c>
      <c r="CN66" s="88" t="s">
        <v>541</v>
      </c>
      <c r="CO66" s="88" t="s">
        <v>983</v>
      </c>
      <c r="CP66" s="88">
        <v>28</v>
      </c>
      <c r="CQ66" s="88">
        <v>32</v>
      </c>
      <c r="CR66" s="88">
        <v>27</v>
      </c>
      <c r="CS66" s="88">
        <f t="shared" si="3"/>
        <v>1</v>
      </c>
      <c r="CT66" s="88"/>
      <c r="CU66" s="88"/>
    </row>
    <row r="67" spans="1:114" s="13" customFormat="1" ht="14.25" customHeight="1" x14ac:dyDescent="0.25">
      <c r="A67" s="13" t="s">
        <v>750</v>
      </c>
      <c r="B67" s="219" t="s">
        <v>695</v>
      </c>
      <c r="C67" s="18" t="s">
        <v>763</v>
      </c>
      <c r="D67" s="19">
        <v>0.3</v>
      </c>
      <c r="E67" s="14">
        <v>21.5</v>
      </c>
      <c r="F67" s="14">
        <v>15</v>
      </c>
      <c r="G67" s="275">
        <v>9</v>
      </c>
      <c r="H67" s="233">
        <v>4.5</v>
      </c>
      <c r="I67" s="235"/>
      <c r="J67" s="117"/>
      <c r="K67" s="122"/>
      <c r="L67" s="122"/>
      <c r="M67" s="122"/>
      <c r="N67" s="122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90"/>
      <c r="BQ67" s="88"/>
      <c r="BR67" s="90"/>
      <c r="BS67" s="90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122"/>
      <c r="CE67" s="122"/>
      <c r="CF67" s="122">
        <v>50</v>
      </c>
      <c r="CG67" s="200">
        <v>90</v>
      </c>
      <c r="CH67" s="88"/>
      <c r="CI67" s="122">
        <v>2</v>
      </c>
      <c r="CJ67" s="267">
        <v>1</v>
      </c>
      <c r="CK67" s="265">
        <f t="shared" si="0"/>
        <v>9</v>
      </c>
      <c r="CL67" s="273">
        <f t="shared" si="1"/>
        <v>4.5</v>
      </c>
      <c r="CM67" s="279">
        <f t="shared" si="2"/>
        <v>9</v>
      </c>
      <c r="CN67" s="88" t="s">
        <v>541</v>
      </c>
      <c r="CO67" s="88" t="s">
        <v>983</v>
      </c>
      <c r="CP67" s="88">
        <v>56</v>
      </c>
      <c r="CQ67" s="88">
        <v>4</v>
      </c>
      <c r="CR67" s="88">
        <v>55</v>
      </c>
      <c r="CS67" s="88">
        <f t="shared" si="3"/>
        <v>1</v>
      </c>
      <c r="CT67" s="88"/>
      <c r="CU67" s="88"/>
    </row>
    <row r="68" spans="1:114" s="189" customFormat="1" x14ac:dyDescent="0.25">
      <c r="A68" s="189" t="s">
        <v>286</v>
      </c>
      <c r="B68" s="219" t="s">
        <v>233</v>
      </c>
      <c r="C68" s="190" t="s">
        <v>765</v>
      </c>
      <c r="D68" s="191">
        <v>0.2</v>
      </c>
      <c r="E68" s="192">
        <v>14.5</v>
      </c>
      <c r="F68" s="192">
        <v>14.5</v>
      </c>
      <c r="G68" s="275">
        <v>17</v>
      </c>
      <c r="H68" s="233">
        <v>5</v>
      </c>
      <c r="I68" s="236">
        <v>7</v>
      </c>
      <c r="J68" s="198">
        <v>4</v>
      </c>
      <c r="K68" s="194">
        <v>1</v>
      </c>
      <c r="L68" s="194">
        <v>1</v>
      </c>
      <c r="M68" s="194">
        <v>1</v>
      </c>
      <c r="N68" s="194">
        <v>1</v>
      </c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5"/>
      <c r="BP68" s="196"/>
      <c r="BQ68" s="197"/>
      <c r="BR68" s="196"/>
      <c r="BS68" s="196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4">
        <v>1</v>
      </c>
      <c r="CE68" s="194">
        <v>1</v>
      </c>
      <c r="CF68" s="194">
        <v>2</v>
      </c>
      <c r="CG68" s="200">
        <v>1</v>
      </c>
      <c r="CH68" s="197"/>
      <c r="CI68" s="157">
        <v>0</v>
      </c>
      <c r="CJ68" s="256">
        <v>0</v>
      </c>
      <c r="CK68" s="265">
        <f t="shared" si="0"/>
        <v>0</v>
      </c>
      <c r="CL68" s="273">
        <f t="shared" si="1"/>
        <v>0</v>
      </c>
      <c r="CM68" s="279">
        <f t="shared" si="2"/>
        <v>0</v>
      </c>
      <c r="CN68" s="87">
        <v>0</v>
      </c>
      <c r="CO68" s="87">
        <v>0</v>
      </c>
      <c r="CP68" s="87">
        <v>0</v>
      </c>
      <c r="CQ68" s="87">
        <v>0</v>
      </c>
      <c r="CR68" s="87">
        <v>0</v>
      </c>
      <c r="CS68" s="88">
        <f t="shared" si="3"/>
        <v>0</v>
      </c>
      <c r="CT68" s="87"/>
      <c r="CU68" s="87"/>
      <c r="CV68" s="282"/>
      <c r="CW68" s="282"/>
      <c r="CX68" s="282"/>
      <c r="CY68" s="282"/>
      <c r="CZ68" s="282"/>
      <c r="DA68" s="282"/>
      <c r="DB68" s="282"/>
      <c r="DC68" s="282"/>
      <c r="DD68" s="282"/>
      <c r="DE68" s="282"/>
      <c r="DF68" s="282"/>
      <c r="DG68" s="282"/>
      <c r="DH68" s="282"/>
      <c r="DI68" s="282"/>
      <c r="DJ68" s="282"/>
    </row>
    <row r="69" spans="1:114" s="13" customFormat="1" x14ac:dyDescent="0.25">
      <c r="A69" s="88" t="s">
        <v>916</v>
      </c>
      <c r="B69" s="219" t="s">
        <v>911</v>
      </c>
      <c r="C69" s="18" t="s">
        <v>764</v>
      </c>
      <c r="D69" s="19">
        <v>0.6</v>
      </c>
      <c r="E69" s="14">
        <v>9</v>
      </c>
      <c r="F69" s="14">
        <v>9</v>
      </c>
      <c r="G69" s="275">
        <v>8</v>
      </c>
      <c r="H69" s="233">
        <v>5</v>
      </c>
      <c r="I69" s="235"/>
      <c r="J69" s="117"/>
      <c r="K69" s="122"/>
      <c r="L69" s="122"/>
      <c r="M69" s="122"/>
      <c r="N69" s="122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90"/>
      <c r="BQ69" s="88"/>
      <c r="BR69" s="90"/>
      <c r="BS69" s="90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122"/>
      <c r="CE69" s="122"/>
      <c r="CF69" s="122"/>
      <c r="CG69" s="200">
        <v>24</v>
      </c>
      <c r="CH69" s="88"/>
      <c r="CI69" s="122">
        <v>11</v>
      </c>
      <c r="CJ69" s="255">
        <v>38</v>
      </c>
      <c r="CK69" s="265">
        <f t="shared" si="0"/>
        <v>304</v>
      </c>
      <c r="CL69" s="273">
        <f t="shared" si="1"/>
        <v>190</v>
      </c>
      <c r="CM69" s="279">
        <f t="shared" si="2"/>
        <v>304</v>
      </c>
      <c r="CN69" s="88">
        <v>34</v>
      </c>
      <c r="CO69" s="88">
        <v>4</v>
      </c>
      <c r="CP69" s="88">
        <v>25</v>
      </c>
      <c r="CQ69" s="88">
        <v>9</v>
      </c>
      <c r="CR69" s="88">
        <v>24</v>
      </c>
      <c r="CS69" s="88">
        <f t="shared" si="3"/>
        <v>1</v>
      </c>
      <c r="CT69" s="88"/>
      <c r="CU69" s="88"/>
    </row>
    <row r="70" spans="1:114" s="13" customFormat="1" x14ac:dyDescent="0.25">
      <c r="A70" s="88" t="s">
        <v>357</v>
      </c>
      <c r="B70" s="219" t="s">
        <v>152</v>
      </c>
      <c r="C70" s="18" t="s">
        <v>766</v>
      </c>
      <c r="D70" s="19">
        <v>0.6</v>
      </c>
      <c r="E70" s="14">
        <v>9</v>
      </c>
      <c r="F70" s="14">
        <v>9</v>
      </c>
      <c r="G70" s="275">
        <v>8</v>
      </c>
      <c r="H70" s="233">
        <v>5</v>
      </c>
      <c r="I70" s="235">
        <v>2</v>
      </c>
      <c r="J70" s="117">
        <v>5</v>
      </c>
      <c r="K70" s="122">
        <v>7</v>
      </c>
      <c r="L70" s="122">
        <v>19</v>
      </c>
      <c r="M70" s="122">
        <v>18</v>
      </c>
      <c r="N70" s="122">
        <v>18</v>
      </c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90"/>
      <c r="BQ70" s="88"/>
      <c r="BR70" s="90"/>
      <c r="BS70" s="90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122">
        <v>14</v>
      </c>
      <c r="CE70" s="122">
        <v>12</v>
      </c>
      <c r="CF70" s="122">
        <v>9</v>
      </c>
      <c r="CG70" s="200">
        <v>8</v>
      </c>
      <c r="CH70" s="88"/>
      <c r="CI70" s="122">
        <v>6</v>
      </c>
      <c r="CJ70" s="255">
        <v>5</v>
      </c>
      <c r="CK70" s="265">
        <f t="shared" ref="CK70:CK75" si="4">G70*CJ70</f>
        <v>40</v>
      </c>
      <c r="CL70" s="273">
        <f t="shared" ref="CL70:CL133" si="5">CJ70*H70</f>
        <v>25</v>
      </c>
      <c r="CM70" s="279">
        <f t="shared" ref="CM70:CM133" si="6">CJ70*G70</f>
        <v>40</v>
      </c>
      <c r="CN70" s="88">
        <v>4</v>
      </c>
      <c r="CO70" s="88">
        <v>1</v>
      </c>
      <c r="CP70" s="88">
        <v>1</v>
      </c>
      <c r="CQ70" s="88">
        <v>4</v>
      </c>
      <c r="CR70" s="88">
        <v>1</v>
      </c>
      <c r="CS70" s="88">
        <f t="shared" si="3"/>
        <v>0</v>
      </c>
      <c r="CT70" s="88"/>
      <c r="CU70" s="88"/>
    </row>
    <row r="71" spans="1:114" s="13" customFormat="1" x14ac:dyDescent="0.25">
      <c r="A71" s="88" t="s">
        <v>358</v>
      </c>
      <c r="B71" s="219" t="s">
        <v>153</v>
      </c>
      <c r="C71" s="18" t="s">
        <v>793</v>
      </c>
      <c r="D71" s="19">
        <v>1.2E-2</v>
      </c>
      <c r="E71" s="14">
        <v>15.5</v>
      </c>
      <c r="F71" s="14">
        <v>15.5</v>
      </c>
      <c r="G71" s="275">
        <v>3</v>
      </c>
      <c r="H71" s="233">
        <v>0.65</v>
      </c>
      <c r="I71" s="235">
        <v>34</v>
      </c>
      <c r="J71" s="117">
        <v>32</v>
      </c>
      <c r="K71" s="122">
        <v>22</v>
      </c>
      <c r="L71" s="122">
        <v>22</v>
      </c>
      <c r="M71" s="122">
        <v>17</v>
      </c>
      <c r="N71" s="122">
        <v>17</v>
      </c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90"/>
      <c r="BQ71" s="88"/>
      <c r="BR71" s="90"/>
      <c r="BS71" s="90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122">
        <v>17</v>
      </c>
      <c r="CE71" s="122">
        <v>45</v>
      </c>
      <c r="CF71" s="122">
        <v>42</v>
      </c>
      <c r="CG71" s="200">
        <v>25</v>
      </c>
      <c r="CH71" s="88"/>
      <c r="CI71" s="122">
        <v>40</v>
      </c>
      <c r="CJ71" s="255">
        <v>40</v>
      </c>
      <c r="CK71" s="265">
        <f t="shared" si="4"/>
        <v>120</v>
      </c>
      <c r="CL71" s="273">
        <f t="shared" si="5"/>
        <v>26</v>
      </c>
      <c r="CM71" s="279">
        <f t="shared" si="6"/>
        <v>120</v>
      </c>
      <c r="CN71" s="88">
        <v>40</v>
      </c>
      <c r="CO71" s="88">
        <v>0</v>
      </c>
      <c r="CP71" s="88">
        <v>38</v>
      </c>
      <c r="CQ71" s="88">
        <v>2</v>
      </c>
      <c r="CR71" s="88">
        <v>38</v>
      </c>
      <c r="CS71" s="88">
        <f t="shared" ref="CS71:CS134" si="7">CP71-CR71</f>
        <v>0</v>
      </c>
      <c r="CT71" s="88"/>
      <c r="CU71" s="88"/>
    </row>
    <row r="72" spans="1:114" s="13" customFormat="1" x14ac:dyDescent="0.25">
      <c r="A72" s="88" t="s">
        <v>975</v>
      </c>
      <c r="B72" s="219" t="s">
        <v>908</v>
      </c>
      <c r="C72" s="18" t="s">
        <v>771</v>
      </c>
      <c r="D72" s="19">
        <v>1.2E-2</v>
      </c>
      <c r="E72" s="14">
        <v>15.5</v>
      </c>
      <c r="F72" s="14">
        <v>15.5</v>
      </c>
      <c r="G72" s="275">
        <v>3</v>
      </c>
      <c r="H72" s="233">
        <v>0.65</v>
      </c>
      <c r="I72" s="235">
        <v>46</v>
      </c>
      <c r="J72" s="116">
        <v>45</v>
      </c>
      <c r="K72" s="122">
        <v>34</v>
      </c>
      <c r="L72" s="122">
        <v>34</v>
      </c>
      <c r="M72" s="122">
        <v>42</v>
      </c>
      <c r="N72" s="122">
        <v>40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90"/>
      <c r="BQ72" s="88"/>
      <c r="BR72" s="90"/>
      <c r="BS72" s="90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122">
        <v>38</v>
      </c>
      <c r="CE72" s="122">
        <v>38</v>
      </c>
      <c r="CF72" s="122">
        <v>38</v>
      </c>
      <c r="CG72" s="200">
        <v>55</v>
      </c>
      <c r="CH72" s="88"/>
      <c r="CI72" s="122">
        <v>25</v>
      </c>
      <c r="CJ72" s="255">
        <v>22</v>
      </c>
      <c r="CK72" s="265">
        <f t="shared" si="4"/>
        <v>66</v>
      </c>
      <c r="CL72" s="273">
        <f t="shared" si="5"/>
        <v>14.3</v>
      </c>
      <c r="CM72" s="279">
        <f t="shared" si="6"/>
        <v>66</v>
      </c>
      <c r="CN72" s="88">
        <v>22</v>
      </c>
      <c r="CO72" s="88">
        <v>0</v>
      </c>
      <c r="CP72" s="88">
        <v>35</v>
      </c>
      <c r="CQ72" s="88">
        <v>0</v>
      </c>
      <c r="CR72" s="88">
        <v>34</v>
      </c>
      <c r="CS72" s="88">
        <f t="shared" si="7"/>
        <v>1</v>
      </c>
      <c r="CT72" s="88"/>
      <c r="CU72" s="88"/>
    </row>
    <row r="73" spans="1:114" s="13" customFormat="1" x14ac:dyDescent="0.25">
      <c r="A73" s="136" t="s">
        <v>748</v>
      </c>
      <c r="B73" s="219" t="s">
        <v>905</v>
      </c>
      <c r="C73" s="18" t="s">
        <v>849</v>
      </c>
      <c r="D73" s="19">
        <v>0.26</v>
      </c>
      <c r="E73" s="14">
        <v>42</v>
      </c>
      <c r="F73" s="14">
        <v>29</v>
      </c>
      <c r="G73" s="275">
        <v>13</v>
      </c>
      <c r="H73" s="233">
        <v>2.1</v>
      </c>
      <c r="I73" s="235">
        <v>14</v>
      </c>
      <c r="J73" s="117">
        <v>16</v>
      </c>
      <c r="K73" s="122">
        <v>16</v>
      </c>
      <c r="L73" s="122">
        <v>15</v>
      </c>
      <c r="M73" s="122">
        <v>8</v>
      </c>
      <c r="N73" s="122">
        <v>6</v>
      </c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90"/>
      <c r="BQ73" s="88"/>
      <c r="BR73" s="90"/>
      <c r="BS73" s="90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122">
        <v>5</v>
      </c>
      <c r="CE73" s="122">
        <v>4</v>
      </c>
      <c r="CF73" s="122"/>
      <c r="CG73" s="200" t="s">
        <v>541</v>
      </c>
      <c r="CH73" s="88"/>
      <c r="CI73" s="122">
        <v>1</v>
      </c>
      <c r="CJ73" s="255">
        <v>0</v>
      </c>
      <c r="CK73" s="265">
        <f t="shared" si="4"/>
        <v>0</v>
      </c>
      <c r="CL73" s="273">
        <f t="shared" si="5"/>
        <v>0</v>
      </c>
      <c r="CM73" s="279">
        <f t="shared" si="6"/>
        <v>0</v>
      </c>
      <c r="CN73" s="88">
        <v>0</v>
      </c>
      <c r="CO73" s="88">
        <v>0</v>
      </c>
      <c r="CP73" s="88">
        <v>0</v>
      </c>
      <c r="CQ73" s="88">
        <v>0</v>
      </c>
      <c r="CR73" s="88">
        <v>0</v>
      </c>
      <c r="CS73" s="88">
        <f t="shared" si="7"/>
        <v>0</v>
      </c>
      <c r="CT73" s="88"/>
      <c r="CU73" s="88"/>
    </row>
    <row r="74" spans="1:114" s="13" customFormat="1" x14ac:dyDescent="0.25">
      <c r="A74" s="13" t="s">
        <v>292</v>
      </c>
      <c r="B74" s="52" t="s">
        <v>900</v>
      </c>
      <c r="C74" s="18" t="s">
        <v>772</v>
      </c>
      <c r="D74" s="19">
        <v>0.6</v>
      </c>
      <c r="E74" s="14">
        <v>21</v>
      </c>
      <c r="F74" s="14">
        <v>14.5</v>
      </c>
      <c r="G74" s="275">
        <v>27</v>
      </c>
      <c r="H74" s="233">
        <v>7.5</v>
      </c>
      <c r="I74" s="235">
        <v>16</v>
      </c>
      <c r="J74" s="117">
        <v>19</v>
      </c>
      <c r="K74" s="122">
        <v>3</v>
      </c>
      <c r="L74" s="157">
        <v>0</v>
      </c>
      <c r="M74" s="157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7">
        <v>0</v>
      </c>
      <c r="W74" s="157">
        <v>0</v>
      </c>
      <c r="X74" s="157">
        <v>0</v>
      </c>
      <c r="Y74" s="157">
        <v>0</v>
      </c>
      <c r="Z74" s="157">
        <v>0</v>
      </c>
      <c r="AA74" s="157">
        <v>0</v>
      </c>
      <c r="AB74" s="157">
        <v>0</v>
      </c>
      <c r="AC74" s="157">
        <v>0</v>
      </c>
      <c r="AD74" s="157">
        <v>0</v>
      </c>
      <c r="AE74" s="157">
        <v>0</v>
      </c>
      <c r="AF74" s="157">
        <v>0</v>
      </c>
      <c r="AG74" s="157">
        <v>0</v>
      </c>
      <c r="AH74" s="157">
        <v>0</v>
      </c>
      <c r="AI74" s="157">
        <v>0</v>
      </c>
      <c r="AJ74" s="157">
        <v>0</v>
      </c>
      <c r="AK74" s="157">
        <v>0</v>
      </c>
      <c r="AL74" s="157">
        <v>0</v>
      </c>
      <c r="AM74" s="157">
        <v>0</v>
      </c>
      <c r="AN74" s="157">
        <v>0</v>
      </c>
      <c r="AO74" s="157">
        <v>0</v>
      </c>
      <c r="AP74" s="157">
        <v>0</v>
      </c>
      <c r="AQ74" s="157">
        <v>0</v>
      </c>
      <c r="AR74" s="157">
        <v>0</v>
      </c>
      <c r="AS74" s="157">
        <v>0</v>
      </c>
      <c r="AT74" s="157">
        <v>0</v>
      </c>
      <c r="AU74" s="157">
        <v>0</v>
      </c>
      <c r="AV74" s="157">
        <v>0</v>
      </c>
      <c r="AW74" s="157">
        <v>0</v>
      </c>
      <c r="AX74" s="157">
        <v>0</v>
      </c>
      <c r="AY74" s="157">
        <v>0</v>
      </c>
      <c r="AZ74" s="157">
        <v>0</v>
      </c>
      <c r="BA74" s="157">
        <v>0</v>
      </c>
      <c r="BB74" s="157">
        <v>0</v>
      </c>
      <c r="BC74" s="157">
        <v>0</v>
      </c>
      <c r="BD74" s="157">
        <v>0</v>
      </c>
      <c r="BE74" s="157">
        <v>0</v>
      </c>
      <c r="BF74" s="157">
        <v>0</v>
      </c>
      <c r="BG74" s="157">
        <v>0</v>
      </c>
      <c r="BH74" s="157">
        <v>0</v>
      </c>
      <c r="BI74" s="157">
        <v>0</v>
      </c>
      <c r="BJ74" s="157">
        <v>0</v>
      </c>
      <c r="BK74" s="157">
        <v>0</v>
      </c>
      <c r="BL74" s="157">
        <v>0</v>
      </c>
      <c r="BM74" s="157">
        <v>0</v>
      </c>
      <c r="BN74" s="157">
        <v>0</v>
      </c>
      <c r="BO74" s="157">
        <v>0</v>
      </c>
      <c r="BP74" s="157">
        <v>0</v>
      </c>
      <c r="BQ74" s="157">
        <v>0</v>
      </c>
      <c r="BR74" s="157">
        <v>0</v>
      </c>
      <c r="BS74" s="157">
        <v>0</v>
      </c>
      <c r="BT74" s="157">
        <v>0</v>
      </c>
      <c r="BU74" s="157">
        <v>0</v>
      </c>
      <c r="BV74" s="157">
        <v>0</v>
      </c>
      <c r="BW74" s="157">
        <v>0</v>
      </c>
      <c r="BX74" s="157">
        <v>0</v>
      </c>
      <c r="BY74" s="157">
        <v>0</v>
      </c>
      <c r="BZ74" s="157">
        <v>0</v>
      </c>
      <c r="CA74" s="157">
        <v>0</v>
      </c>
      <c r="CB74" s="157">
        <v>0</v>
      </c>
      <c r="CC74" s="157">
        <v>0</v>
      </c>
      <c r="CD74" s="157">
        <v>0</v>
      </c>
      <c r="CE74" s="157">
        <v>0</v>
      </c>
      <c r="CF74" s="157">
        <v>0</v>
      </c>
      <c r="CG74" s="200" t="s">
        <v>541</v>
      </c>
      <c r="CH74" s="88"/>
      <c r="CI74" s="122">
        <v>65</v>
      </c>
      <c r="CJ74" s="255">
        <v>47</v>
      </c>
      <c r="CK74" s="265">
        <f t="shared" si="4"/>
        <v>1269</v>
      </c>
      <c r="CL74" s="273">
        <f t="shared" si="5"/>
        <v>352.5</v>
      </c>
      <c r="CM74" s="279">
        <f t="shared" si="6"/>
        <v>1269</v>
      </c>
      <c r="CN74" s="88">
        <v>43</v>
      </c>
      <c r="CO74" s="88">
        <v>4</v>
      </c>
      <c r="CP74" s="88">
        <v>39</v>
      </c>
      <c r="CQ74" s="88">
        <v>4</v>
      </c>
      <c r="CR74" s="88">
        <v>33</v>
      </c>
      <c r="CS74" s="88">
        <f t="shared" si="7"/>
        <v>6</v>
      </c>
      <c r="CT74" s="88"/>
      <c r="CU74" s="88"/>
    </row>
    <row r="75" spans="1:114" s="13" customFormat="1" x14ac:dyDescent="0.25">
      <c r="A75" s="13" t="s">
        <v>292</v>
      </c>
      <c r="B75" s="52" t="s">
        <v>866</v>
      </c>
      <c r="C75" s="18" t="s">
        <v>773</v>
      </c>
      <c r="D75" s="19">
        <v>0.6</v>
      </c>
      <c r="E75" s="14">
        <v>21</v>
      </c>
      <c r="F75" s="14">
        <v>14.5</v>
      </c>
      <c r="G75" s="275">
        <v>20</v>
      </c>
      <c r="H75" s="233">
        <v>6</v>
      </c>
      <c r="I75" s="235">
        <v>0</v>
      </c>
      <c r="J75" s="117">
        <v>4</v>
      </c>
      <c r="K75" s="157">
        <v>0</v>
      </c>
      <c r="L75" s="157">
        <v>0</v>
      </c>
      <c r="M75" s="157">
        <v>0</v>
      </c>
      <c r="N75" s="157">
        <v>0</v>
      </c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90"/>
      <c r="BQ75" s="88"/>
      <c r="BR75" s="90"/>
      <c r="BS75" s="90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157">
        <v>0</v>
      </c>
      <c r="CE75" s="157">
        <v>0</v>
      </c>
      <c r="CF75" s="157">
        <v>0</v>
      </c>
      <c r="CG75" s="200" t="s">
        <v>541</v>
      </c>
      <c r="CH75" s="88"/>
      <c r="CI75" s="122">
        <v>34</v>
      </c>
      <c r="CJ75" s="255">
        <v>28</v>
      </c>
      <c r="CK75" s="265">
        <f t="shared" si="4"/>
        <v>560</v>
      </c>
      <c r="CL75" s="273">
        <f t="shared" si="5"/>
        <v>168</v>
      </c>
      <c r="CM75" s="279">
        <f t="shared" si="6"/>
        <v>560</v>
      </c>
      <c r="CN75" s="88">
        <v>28</v>
      </c>
      <c r="CO75" s="88">
        <v>0</v>
      </c>
      <c r="CP75" s="88">
        <v>24</v>
      </c>
      <c r="CQ75" s="88">
        <v>4</v>
      </c>
      <c r="CR75" s="88">
        <v>22</v>
      </c>
      <c r="CS75" s="88">
        <f t="shared" si="7"/>
        <v>2</v>
      </c>
      <c r="CT75" s="88"/>
      <c r="CU75" s="88"/>
    </row>
    <row r="76" spans="1:114" s="13" customFormat="1" x14ac:dyDescent="0.25">
      <c r="A76" s="13" t="s">
        <v>292</v>
      </c>
      <c r="B76" s="52" t="s">
        <v>873</v>
      </c>
      <c r="C76" s="18" t="s">
        <v>774</v>
      </c>
      <c r="D76" s="19">
        <v>0.4</v>
      </c>
      <c r="E76" s="14">
        <v>17</v>
      </c>
      <c r="F76" s="14">
        <v>10</v>
      </c>
      <c r="G76" s="275">
        <v>25</v>
      </c>
      <c r="H76" s="233">
        <v>7.85</v>
      </c>
      <c r="I76" s="235">
        <v>0</v>
      </c>
      <c r="J76" s="117">
        <v>1</v>
      </c>
      <c r="K76" s="157">
        <v>0</v>
      </c>
      <c r="L76" s="157">
        <v>0</v>
      </c>
      <c r="M76" s="157">
        <v>0</v>
      </c>
      <c r="N76" s="157">
        <v>0</v>
      </c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90"/>
      <c r="BQ76" s="88"/>
      <c r="BR76" s="90"/>
      <c r="BS76" s="90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157">
        <v>0</v>
      </c>
      <c r="CE76" s="157">
        <v>0</v>
      </c>
      <c r="CF76" s="157">
        <v>0</v>
      </c>
      <c r="CG76" s="200" t="s">
        <v>541</v>
      </c>
      <c r="CH76" s="88"/>
      <c r="CI76" s="122">
        <v>37</v>
      </c>
      <c r="CJ76" s="255">
        <v>17</v>
      </c>
      <c r="CK76" s="265">
        <f>G76*CJ76</f>
        <v>425</v>
      </c>
      <c r="CL76" s="273">
        <f t="shared" si="5"/>
        <v>133.44999999999999</v>
      </c>
      <c r="CM76" s="279">
        <f t="shared" si="6"/>
        <v>425</v>
      </c>
      <c r="CN76" s="88">
        <v>17</v>
      </c>
      <c r="CO76" s="88">
        <v>0</v>
      </c>
      <c r="CP76" s="88">
        <v>17</v>
      </c>
      <c r="CQ76" s="88">
        <v>0</v>
      </c>
      <c r="CR76" s="88">
        <v>16</v>
      </c>
      <c r="CS76" s="88">
        <f t="shared" si="7"/>
        <v>1</v>
      </c>
      <c r="CT76" s="88"/>
      <c r="CU76" s="88"/>
    </row>
    <row r="77" spans="1:114" s="13" customFormat="1" x14ac:dyDescent="0.25">
      <c r="A77" s="13" t="s">
        <v>292</v>
      </c>
      <c r="B77" s="52" t="s">
        <v>880</v>
      </c>
      <c r="C77" s="18" t="s">
        <v>775</v>
      </c>
      <c r="D77" s="19">
        <v>0.5</v>
      </c>
      <c r="E77" s="14">
        <v>21</v>
      </c>
      <c r="F77" s="14">
        <v>21</v>
      </c>
      <c r="G77" s="275">
        <v>30</v>
      </c>
      <c r="H77" s="233">
        <v>8.8000000000000007</v>
      </c>
      <c r="I77" s="235">
        <v>3</v>
      </c>
      <c r="J77" s="117">
        <v>1</v>
      </c>
      <c r="K77" s="157">
        <v>0</v>
      </c>
      <c r="L77" s="157">
        <v>0</v>
      </c>
      <c r="M77" s="157">
        <v>0</v>
      </c>
      <c r="N77" s="157">
        <v>0</v>
      </c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90"/>
      <c r="BQ77" s="88"/>
      <c r="BR77" s="90"/>
      <c r="BS77" s="90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157">
        <v>0</v>
      </c>
      <c r="CE77" s="157">
        <v>0</v>
      </c>
      <c r="CF77" s="157">
        <v>0</v>
      </c>
      <c r="CG77" s="200" t="s">
        <v>541</v>
      </c>
      <c r="CH77" s="88"/>
      <c r="CI77" s="122">
        <v>32</v>
      </c>
      <c r="CJ77" s="255">
        <v>15</v>
      </c>
      <c r="CK77" s="265">
        <f t="shared" ref="CK77:CK93" si="8">G77*CJ77</f>
        <v>450</v>
      </c>
      <c r="CL77" s="273">
        <f t="shared" si="5"/>
        <v>132</v>
      </c>
      <c r="CM77" s="279">
        <f t="shared" si="6"/>
        <v>450</v>
      </c>
      <c r="CN77" s="88">
        <v>11</v>
      </c>
      <c r="CO77" s="88">
        <v>4</v>
      </c>
      <c r="CP77" s="88">
        <v>3</v>
      </c>
      <c r="CQ77" s="88">
        <v>8</v>
      </c>
      <c r="CR77" s="88">
        <v>3</v>
      </c>
      <c r="CS77" s="88">
        <f t="shared" si="7"/>
        <v>0</v>
      </c>
      <c r="CT77" s="88"/>
      <c r="CU77" s="88"/>
    </row>
    <row r="78" spans="1:114" s="13" customFormat="1" x14ac:dyDescent="0.25">
      <c r="A78" s="13" t="s">
        <v>292</v>
      </c>
      <c r="B78" s="52" t="s">
        <v>852</v>
      </c>
      <c r="C78" s="18" t="s">
        <v>776</v>
      </c>
      <c r="D78" s="19">
        <v>0.2</v>
      </c>
      <c r="E78" s="14">
        <v>21</v>
      </c>
      <c r="F78" s="14">
        <v>14.5</v>
      </c>
      <c r="G78" s="275">
        <v>20</v>
      </c>
      <c r="H78" s="233">
        <v>6.8</v>
      </c>
      <c r="I78" s="235">
        <v>0</v>
      </c>
      <c r="J78" s="117">
        <v>0</v>
      </c>
      <c r="K78" s="157">
        <v>0</v>
      </c>
      <c r="L78" s="157">
        <v>0</v>
      </c>
      <c r="M78" s="157">
        <v>0</v>
      </c>
      <c r="N78" s="157">
        <v>0</v>
      </c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90"/>
      <c r="BQ78" s="88"/>
      <c r="BR78" s="90"/>
      <c r="BS78" s="90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157">
        <v>0</v>
      </c>
      <c r="CE78" s="157">
        <v>0</v>
      </c>
      <c r="CF78" s="157">
        <v>0</v>
      </c>
      <c r="CG78" s="200" t="s">
        <v>541</v>
      </c>
      <c r="CH78" s="88"/>
      <c r="CI78" s="122">
        <v>32</v>
      </c>
      <c r="CJ78" s="255">
        <v>50</v>
      </c>
      <c r="CK78" s="265">
        <f t="shared" si="8"/>
        <v>1000</v>
      </c>
      <c r="CL78" s="273">
        <f t="shared" si="5"/>
        <v>340</v>
      </c>
      <c r="CM78" s="279">
        <f t="shared" si="6"/>
        <v>1000</v>
      </c>
      <c r="CN78" s="88">
        <v>50</v>
      </c>
      <c r="CO78" s="88">
        <v>0</v>
      </c>
      <c r="CP78" s="88">
        <v>50</v>
      </c>
      <c r="CQ78" s="88">
        <v>0</v>
      </c>
      <c r="CR78" s="88">
        <v>0</v>
      </c>
      <c r="CS78" s="88">
        <f t="shared" si="7"/>
        <v>50</v>
      </c>
      <c r="CT78" s="88"/>
      <c r="CU78" s="88"/>
    </row>
    <row r="79" spans="1:114" s="13" customFormat="1" x14ac:dyDescent="0.25">
      <c r="A79" s="13" t="s">
        <v>292</v>
      </c>
      <c r="B79" s="52" t="s">
        <v>859</v>
      </c>
      <c r="C79" s="18" t="s">
        <v>777</v>
      </c>
      <c r="D79" s="19">
        <v>0.16</v>
      </c>
      <c r="E79" s="14">
        <v>17</v>
      </c>
      <c r="F79" s="14">
        <v>12</v>
      </c>
      <c r="G79" s="275">
        <v>17</v>
      </c>
      <c r="H79" s="233">
        <v>6.8</v>
      </c>
      <c r="I79" s="235">
        <v>22</v>
      </c>
      <c r="J79" s="117">
        <v>20</v>
      </c>
      <c r="K79" s="122">
        <v>4</v>
      </c>
      <c r="L79" s="122">
        <v>4</v>
      </c>
      <c r="M79" s="122">
        <v>4</v>
      </c>
      <c r="N79" s="122">
        <v>3</v>
      </c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90"/>
      <c r="BQ79" s="88"/>
      <c r="BR79" s="90"/>
      <c r="BS79" s="90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122">
        <v>3</v>
      </c>
      <c r="CE79" s="122">
        <v>3</v>
      </c>
      <c r="CF79" s="122"/>
      <c r="CG79" s="200" t="s">
        <v>541</v>
      </c>
      <c r="CH79" s="88"/>
      <c r="CI79" s="122">
        <v>34</v>
      </c>
      <c r="CJ79" s="255">
        <v>22</v>
      </c>
      <c r="CK79" s="265">
        <f t="shared" si="8"/>
        <v>374</v>
      </c>
      <c r="CL79" s="273">
        <f t="shared" si="5"/>
        <v>149.6</v>
      </c>
      <c r="CM79" s="279">
        <f t="shared" si="6"/>
        <v>374</v>
      </c>
      <c r="CN79" s="88">
        <v>22</v>
      </c>
      <c r="CO79" s="88">
        <v>0</v>
      </c>
      <c r="CP79" s="88">
        <v>19</v>
      </c>
      <c r="CQ79" s="88">
        <v>3</v>
      </c>
      <c r="CR79" s="88">
        <v>0</v>
      </c>
      <c r="CS79" s="88">
        <f t="shared" si="7"/>
        <v>19</v>
      </c>
      <c r="CT79" s="88"/>
      <c r="CU79" s="88"/>
    </row>
    <row r="80" spans="1:114" s="13" customFormat="1" x14ac:dyDescent="0.25">
      <c r="A80" s="13" t="s">
        <v>288</v>
      </c>
      <c r="B80" s="52" t="s">
        <v>160</v>
      </c>
      <c r="C80" s="18" t="s">
        <v>794</v>
      </c>
      <c r="D80" s="19">
        <v>0.3</v>
      </c>
      <c r="E80" s="14">
        <v>21.5</v>
      </c>
      <c r="F80" s="14">
        <v>15</v>
      </c>
      <c r="G80" s="275">
        <v>9</v>
      </c>
      <c r="H80" s="233">
        <v>4.5</v>
      </c>
      <c r="I80" s="235">
        <v>0</v>
      </c>
      <c r="J80" s="117">
        <v>10</v>
      </c>
      <c r="K80" s="122">
        <v>1</v>
      </c>
      <c r="L80" s="122">
        <v>1</v>
      </c>
      <c r="M80" s="122">
        <v>75</v>
      </c>
      <c r="N80" s="122">
        <v>72</v>
      </c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90"/>
      <c r="BQ80" s="88"/>
      <c r="BR80" s="90"/>
      <c r="BS80" s="90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122">
        <v>70</v>
      </c>
      <c r="CE80" s="122">
        <v>36</v>
      </c>
      <c r="CF80" s="122">
        <v>30</v>
      </c>
      <c r="CG80" s="200">
        <v>30</v>
      </c>
      <c r="CH80" s="88"/>
      <c r="CI80" s="122">
        <v>18</v>
      </c>
      <c r="CJ80" s="267">
        <v>20</v>
      </c>
      <c r="CK80" s="265">
        <f t="shared" si="8"/>
        <v>180</v>
      </c>
      <c r="CL80" s="273">
        <f t="shared" si="5"/>
        <v>90</v>
      </c>
      <c r="CM80" s="279">
        <f t="shared" si="6"/>
        <v>180</v>
      </c>
      <c r="CN80" s="88">
        <v>16</v>
      </c>
      <c r="CO80" s="88">
        <v>4</v>
      </c>
      <c r="CP80" s="88">
        <v>35</v>
      </c>
      <c r="CQ80" s="88">
        <v>0</v>
      </c>
      <c r="CR80" s="88">
        <v>35</v>
      </c>
      <c r="CS80" s="88">
        <f t="shared" si="7"/>
        <v>0</v>
      </c>
      <c r="CT80" s="88"/>
      <c r="CU80" s="88"/>
    </row>
    <row r="81" spans="1:99" s="13" customFormat="1" ht="14.25" customHeight="1" x14ac:dyDescent="0.25">
      <c r="A81" s="13" t="s">
        <v>750</v>
      </c>
      <c r="B81" s="52" t="s">
        <v>693</v>
      </c>
      <c r="C81" s="18" t="s">
        <v>778</v>
      </c>
      <c r="D81" s="19">
        <v>0.3</v>
      </c>
      <c r="E81" s="14">
        <v>21.5</v>
      </c>
      <c r="F81" s="14">
        <v>15</v>
      </c>
      <c r="G81" s="275">
        <v>9</v>
      </c>
      <c r="H81" s="233">
        <v>4.5</v>
      </c>
      <c r="I81" s="235"/>
      <c r="J81" s="117"/>
      <c r="K81" s="122"/>
      <c r="L81" s="122"/>
      <c r="M81" s="122"/>
      <c r="N81" s="122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90"/>
      <c r="BQ81" s="88"/>
      <c r="BR81" s="90"/>
      <c r="BS81" s="90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122"/>
      <c r="CE81" s="122"/>
      <c r="CF81" s="122">
        <v>50</v>
      </c>
      <c r="CG81" s="200">
        <v>90</v>
      </c>
      <c r="CH81" s="88"/>
      <c r="CI81" s="122">
        <v>43</v>
      </c>
      <c r="CJ81" s="267">
        <v>48</v>
      </c>
      <c r="CK81" s="265">
        <f t="shared" si="8"/>
        <v>432</v>
      </c>
      <c r="CL81" s="273">
        <f t="shared" si="5"/>
        <v>216</v>
      </c>
      <c r="CM81" s="279">
        <f t="shared" si="6"/>
        <v>432</v>
      </c>
      <c r="CN81" s="88">
        <v>48</v>
      </c>
      <c r="CO81" s="88">
        <v>0</v>
      </c>
      <c r="CP81" s="88">
        <v>36</v>
      </c>
      <c r="CQ81" s="88">
        <v>12</v>
      </c>
      <c r="CR81" s="88">
        <v>36</v>
      </c>
      <c r="CS81" s="88">
        <f t="shared" si="7"/>
        <v>0</v>
      </c>
      <c r="CT81" s="88"/>
      <c r="CU81" s="88"/>
    </row>
    <row r="82" spans="1:99" s="13" customFormat="1" x14ac:dyDescent="0.25">
      <c r="A82" s="88" t="s">
        <v>357</v>
      </c>
      <c r="B82" s="52" t="s">
        <v>913</v>
      </c>
      <c r="C82" s="18" t="s">
        <v>780</v>
      </c>
      <c r="D82" s="19">
        <v>0.6</v>
      </c>
      <c r="E82" s="14">
        <v>9</v>
      </c>
      <c r="F82" s="14">
        <v>9</v>
      </c>
      <c r="G82" s="275">
        <v>8</v>
      </c>
      <c r="H82" s="233">
        <v>5</v>
      </c>
      <c r="I82" s="235">
        <v>0</v>
      </c>
      <c r="J82" s="117">
        <v>4</v>
      </c>
      <c r="K82" s="157">
        <v>0</v>
      </c>
      <c r="L82" s="157">
        <v>0</v>
      </c>
      <c r="M82" s="122">
        <v>8</v>
      </c>
      <c r="N82" s="122">
        <v>8</v>
      </c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90"/>
      <c r="BQ82" s="88"/>
      <c r="BR82" s="90"/>
      <c r="BS82" s="90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122">
        <v>7</v>
      </c>
      <c r="CE82" s="122">
        <v>6</v>
      </c>
      <c r="CF82" s="122">
        <v>2</v>
      </c>
      <c r="CG82" s="220">
        <v>0</v>
      </c>
      <c r="CH82" s="88"/>
      <c r="CI82" s="122">
        <v>2</v>
      </c>
      <c r="CJ82" s="255">
        <v>2</v>
      </c>
      <c r="CK82" s="265">
        <f t="shared" si="8"/>
        <v>16</v>
      </c>
      <c r="CL82" s="273">
        <f t="shared" si="5"/>
        <v>10</v>
      </c>
      <c r="CM82" s="279">
        <f t="shared" si="6"/>
        <v>16</v>
      </c>
      <c r="CN82" s="88">
        <v>2</v>
      </c>
      <c r="CO82" s="88">
        <v>0</v>
      </c>
      <c r="CP82" s="88">
        <v>2</v>
      </c>
      <c r="CQ82" s="88">
        <v>0</v>
      </c>
      <c r="CR82" s="88">
        <v>2</v>
      </c>
      <c r="CS82" s="88">
        <f t="shared" si="7"/>
        <v>0</v>
      </c>
      <c r="CT82" s="88"/>
      <c r="CU82" s="88"/>
    </row>
    <row r="83" spans="1:99" s="13" customFormat="1" x14ac:dyDescent="0.25">
      <c r="A83" s="88" t="s">
        <v>916</v>
      </c>
      <c r="B83" s="52" t="s">
        <v>909</v>
      </c>
      <c r="C83" s="18" t="s">
        <v>779</v>
      </c>
      <c r="D83" s="19">
        <v>0.6</v>
      </c>
      <c r="E83" s="14">
        <v>9</v>
      </c>
      <c r="F83" s="14">
        <v>9</v>
      </c>
      <c r="G83" s="275">
        <v>8</v>
      </c>
      <c r="H83" s="233">
        <v>5</v>
      </c>
      <c r="I83" s="322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  <c r="CE83" s="323"/>
      <c r="CF83" s="324"/>
      <c r="CG83" s="200">
        <v>24</v>
      </c>
      <c r="CH83" s="88"/>
      <c r="CI83" s="122">
        <v>15</v>
      </c>
      <c r="CJ83" s="255">
        <v>42</v>
      </c>
      <c r="CK83" s="265">
        <f t="shared" si="8"/>
        <v>336</v>
      </c>
      <c r="CL83" s="273">
        <f t="shared" si="5"/>
        <v>210</v>
      </c>
      <c r="CM83" s="279">
        <f t="shared" si="6"/>
        <v>336</v>
      </c>
      <c r="CN83" s="88">
        <v>33</v>
      </c>
      <c r="CO83" s="88">
        <v>9</v>
      </c>
      <c r="CP83" s="88">
        <v>27</v>
      </c>
      <c r="CQ83" s="88">
        <v>5</v>
      </c>
      <c r="CR83" s="88">
        <v>34</v>
      </c>
      <c r="CS83" s="88">
        <v>7</v>
      </c>
      <c r="CT83" s="88"/>
      <c r="CU83" s="88"/>
    </row>
    <row r="84" spans="1:99" s="13" customFormat="1" x14ac:dyDescent="0.25">
      <c r="A84" s="88" t="s">
        <v>358</v>
      </c>
      <c r="B84" s="52" t="s">
        <v>162</v>
      </c>
      <c r="C84" s="18" t="s">
        <v>795</v>
      </c>
      <c r="D84" s="19">
        <v>1.2E-2</v>
      </c>
      <c r="E84" s="14">
        <v>15.5</v>
      </c>
      <c r="F84" s="14">
        <v>15.5</v>
      </c>
      <c r="G84" s="275">
        <v>3</v>
      </c>
      <c r="H84" s="233">
        <v>0.65</v>
      </c>
      <c r="I84" s="235">
        <v>39</v>
      </c>
      <c r="J84" s="117">
        <v>38</v>
      </c>
      <c r="K84" s="122">
        <v>25</v>
      </c>
      <c r="L84" s="122">
        <v>24</v>
      </c>
      <c r="M84" s="122">
        <v>22</v>
      </c>
      <c r="N84" s="122">
        <v>22</v>
      </c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90"/>
      <c r="BQ84" s="88"/>
      <c r="BR84" s="90"/>
      <c r="BS84" s="90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122">
        <v>21</v>
      </c>
      <c r="CE84" s="122">
        <v>45</v>
      </c>
      <c r="CF84" s="122">
        <v>40</v>
      </c>
      <c r="CG84" s="200">
        <v>40</v>
      </c>
      <c r="CH84" s="88"/>
      <c r="CI84" s="122">
        <v>35</v>
      </c>
      <c r="CJ84" s="255">
        <v>35</v>
      </c>
      <c r="CK84" s="265">
        <f t="shared" si="8"/>
        <v>105</v>
      </c>
      <c r="CL84" s="273">
        <f t="shared" si="5"/>
        <v>22.75</v>
      </c>
      <c r="CM84" s="279">
        <f t="shared" si="6"/>
        <v>105</v>
      </c>
      <c r="CN84" s="88">
        <v>35</v>
      </c>
      <c r="CO84" s="88">
        <v>0</v>
      </c>
      <c r="CP84" s="88">
        <v>28</v>
      </c>
      <c r="CQ84" s="88">
        <v>7</v>
      </c>
      <c r="CR84" s="88">
        <v>28</v>
      </c>
      <c r="CS84" s="88">
        <f t="shared" si="7"/>
        <v>0</v>
      </c>
      <c r="CT84" s="88"/>
      <c r="CU84" s="88"/>
    </row>
    <row r="85" spans="1:99" s="13" customFormat="1" x14ac:dyDescent="0.25">
      <c r="A85" s="88" t="s">
        <v>975</v>
      </c>
      <c r="B85" s="52" t="s">
        <v>907</v>
      </c>
      <c r="C85" s="18" t="s">
        <v>781</v>
      </c>
      <c r="D85" s="19">
        <v>1.2E-2</v>
      </c>
      <c r="E85" s="14">
        <v>15.5</v>
      </c>
      <c r="F85" s="14">
        <v>15.5</v>
      </c>
      <c r="G85" s="275">
        <v>3</v>
      </c>
      <c r="H85" s="233">
        <v>0.65</v>
      </c>
      <c r="I85" s="235">
        <v>46</v>
      </c>
      <c r="J85" s="116">
        <v>45</v>
      </c>
      <c r="K85" s="122">
        <v>34</v>
      </c>
      <c r="L85" s="122">
        <v>34</v>
      </c>
      <c r="M85" s="122">
        <v>42</v>
      </c>
      <c r="N85" s="122">
        <v>40</v>
      </c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90"/>
      <c r="BQ85" s="88"/>
      <c r="BR85" s="90"/>
      <c r="BS85" s="90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122">
        <v>38</v>
      </c>
      <c r="CE85" s="122">
        <v>38</v>
      </c>
      <c r="CF85" s="122">
        <v>38</v>
      </c>
      <c r="CG85" s="200">
        <v>55</v>
      </c>
      <c r="CH85" s="88"/>
      <c r="CI85" s="122">
        <v>35</v>
      </c>
      <c r="CJ85" s="255">
        <v>33</v>
      </c>
      <c r="CK85" s="265">
        <f t="shared" si="8"/>
        <v>99</v>
      </c>
      <c r="CL85" s="273">
        <f t="shared" si="5"/>
        <v>21.45</v>
      </c>
      <c r="CM85" s="279">
        <f t="shared" si="6"/>
        <v>99</v>
      </c>
      <c r="CN85" s="88">
        <v>31</v>
      </c>
      <c r="CO85" s="88">
        <v>2</v>
      </c>
      <c r="CP85" s="88">
        <v>54</v>
      </c>
      <c r="CQ85" s="88">
        <v>0</v>
      </c>
      <c r="CR85" s="88">
        <v>54</v>
      </c>
      <c r="CS85" s="88">
        <f t="shared" si="7"/>
        <v>0</v>
      </c>
      <c r="CT85" s="88"/>
      <c r="CU85" s="88"/>
    </row>
    <row r="86" spans="1:99" s="13" customFormat="1" x14ac:dyDescent="0.25">
      <c r="A86" s="136" t="s">
        <v>748</v>
      </c>
      <c r="B86" s="52" t="s">
        <v>904</v>
      </c>
      <c r="C86" s="18" t="s">
        <v>782</v>
      </c>
      <c r="D86" s="19">
        <v>0.26</v>
      </c>
      <c r="E86" s="14">
        <v>42</v>
      </c>
      <c r="F86" s="14">
        <v>29</v>
      </c>
      <c r="G86" s="275">
        <v>13</v>
      </c>
      <c r="H86" s="233">
        <v>2.1</v>
      </c>
      <c r="I86" s="235">
        <v>2</v>
      </c>
      <c r="J86" s="117">
        <v>2</v>
      </c>
      <c r="K86" s="157">
        <v>0</v>
      </c>
      <c r="L86" s="157">
        <v>0</v>
      </c>
      <c r="M86" s="157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7">
        <v>0</v>
      </c>
      <c r="W86" s="157">
        <v>0</v>
      </c>
      <c r="X86" s="157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0</v>
      </c>
      <c r="AD86" s="157">
        <v>0</v>
      </c>
      <c r="AE86" s="157">
        <v>0</v>
      </c>
      <c r="AF86" s="157">
        <v>0</v>
      </c>
      <c r="AG86" s="157">
        <v>0</v>
      </c>
      <c r="AH86" s="157">
        <v>0</v>
      </c>
      <c r="AI86" s="157">
        <v>0</v>
      </c>
      <c r="AJ86" s="157">
        <v>0</v>
      </c>
      <c r="AK86" s="157">
        <v>0</v>
      </c>
      <c r="AL86" s="157">
        <v>0</v>
      </c>
      <c r="AM86" s="157">
        <v>0</v>
      </c>
      <c r="AN86" s="157">
        <v>0</v>
      </c>
      <c r="AO86" s="157">
        <v>0</v>
      </c>
      <c r="AP86" s="157">
        <v>0</v>
      </c>
      <c r="AQ86" s="157">
        <v>0</v>
      </c>
      <c r="AR86" s="157">
        <v>0</v>
      </c>
      <c r="AS86" s="157">
        <v>0</v>
      </c>
      <c r="AT86" s="157">
        <v>0</v>
      </c>
      <c r="AU86" s="157">
        <v>0</v>
      </c>
      <c r="AV86" s="157">
        <v>0</v>
      </c>
      <c r="AW86" s="157">
        <v>0</v>
      </c>
      <c r="AX86" s="157">
        <v>0</v>
      </c>
      <c r="AY86" s="157">
        <v>0</v>
      </c>
      <c r="AZ86" s="157">
        <v>0</v>
      </c>
      <c r="BA86" s="157">
        <v>0</v>
      </c>
      <c r="BB86" s="157">
        <v>0</v>
      </c>
      <c r="BC86" s="157">
        <v>0</v>
      </c>
      <c r="BD86" s="157">
        <v>0</v>
      </c>
      <c r="BE86" s="157">
        <v>0</v>
      </c>
      <c r="BF86" s="157">
        <v>0</v>
      </c>
      <c r="BG86" s="157">
        <v>0</v>
      </c>
      <c r="BH86" s="157">
        <v>0</v>
      </c>
      <c r="BI86" s="157">
        <v>0</v>
      </c>
      <c r="BJ86" s="157">
        <v>0</v>
      </c>
      <c r="BK86" s="157">
        <v>0</v>
      </c>
      <c r="BL86" s="157">
        <v>0</v>
      </c>
      <c r="BM86" s="157">
        <v>0</v>
      </c>
      <c r="BN86" s="157">
        <v>0</v>
      </c>
      <c r="BO86" s="157">
        <v>0</v>
      </c>
      <c r="BP86" s="157">
        <v>0</v>
      </c>
      <c r="BQ86" s="157">
        <v>0</v>
      </c>
      <c r="BR86" s="157">
        <v>0</v>
      </c>
      <c r="BS86" s="157">
        <v>0</v>
      </c>
      <c r="BT86" s="157">
        <v>0</v>
      </c>
      <c r="BU86" s="157">
        <v>0</v>
      </c>
      <c r="BV86" s="157">
        <v>0</v>
      </c>
      <c r="BW86" s="157">
        <v>0</v>
      </c>
      <c r="BX86" s="157">
        <v>0</v>
      </c>
      <c r="BY86" s="157">
        <v>0</v>
      </c>
      <c r="BZ86" s="157">
        <v>0</v>
      </c>
      <c r="CA86" s="157">
        <v>0</v>
      </c>
      <c r="CB86" s="157">
        <v>0</v>
      </c>
      <c r="CC86" s="157">
        <v>0</v>
      </c>
      <c r="CD86" s="157">
        <v>0</v>
      </c>
      <c r="CE86" s="157">
        <v>0</v>
      </c>
      <c r="CF86" s="157">
        <v>0</v>
      </c>
      <c r="CG86" s="216" t="s">
        <v>541</v>
      </c>
      <c r="CH86" s="88"/>
      <c r="CI86" s="122">
        <v>2</v>
      </c>
      <c r="CJ86" s="255">
        <v>2</v>
      </c>
      <c r="CK86" s="265">
        <f t="shared" si="8"/>
        <v>26</v>
      </c>
      <c r="CL86" s="273">
        <f t="shared" si="5"/>
        <v>4.2</v>
      </c>
      <c r="CM86" s="279">
        <f t="shared" si="6"/>
        <v>26</v>
      </c>
      <c r="CN86" s="88">
        <v>1</v>
      </c>
      <c r="CO86" s="88">
        <v>1</v>
      </c>
      <c r="CP86" s="88">
        <v>1</v>
      </c>
      <c r="CQ86" s="88">
        <v>0</v>
      </c>
      <c r="CR86" s="88">
        <v>1</v>
      </c>
      <c r="CS86" s="88">
        <f t="shared" si="7"/>
        <v>0</v>
      </c>
      <c r="CT86" s="88"/>
      <c r="CU86" s="88"/>
    </row>
    <row r="87" spans="1:99" s="13" customFormat="1" x14ac:dyDescent="0.25">
      <c r="A87" s="13" t="s">
        <v>292</v>
      </c>
      <c r="B87" s="52" t="s">
        <v>912</v>
      </c>
      <c r="C87" s="18" t="s">
        <v>783</v>
      </c>
      <c r="D87" s="19">
        <v>0.6</v>
      </c>
      <c r="E87" s="14">
        <v>21</v>
      </c>
      <c r="F87" s="14">
        <v>14.5</v>
      </c>
      <c r="G87" s="275">
        <v>27</v>
      </c>
      <c r="H87" s="233">
        <v>7.5</v>
      </c>
      <c r="I87" s="235">
        <v>16</v>
      </c>
      <c r="J87" s="117">
        <v>19</v>
      </c>
      <c r="K87" s="122">
        <v>3</v>
      </c>
      <c r="L87" s="157">
        <v>0</v>
      </c>
      <c r="M87" s="157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7">
        <v>0</v>
      </c>
      <c r="W87" s="157">
        <v>0</v>
      </c>
      <c r="X87" s="157">
        <v>0</v>
      </c>
      <c r="Y87" s="157">
        <v>0</v>
      </c>
      <c r="Z87" s="157">
        <v>0</v>
      </c>
      <c r="AA87" s="157">
        <v>0</v>
      </c>
      <c r="AB87" s="157">
        <v>0</v>
      </c>
      <c r="AC87" s="157">
        <v>0</v>
      </c>
      <c r="AD87" s="157">
        <v>0</v>
      </c>
      <c r="AE87" s="157">
        <v>0</v>
      </c>
      <c r="AF87" s="157">
        <v>0</v>
      </c>
      <c r="AG87" s="157">
        <v>0</v>
      </c>
      <c r="AH87" s="157">
        <v>0</v>
      </c>
      <c r="AI87" s="157">
        <v>0</v>
      </c>
      <c r="AJ87" s="157">
        <v>0</v>
      </c>
      <c r="AK87" s="157">
        <v>0</v>
      </c>
      <c r="AL87" s="157">
        <v>0</v>
      </c>
      <c r="AM87" s="157">
        <v>0</v>
      </c>
      <c r="AN87" s="157">
        <v>0</v>
      </c>
      <c r="AO87" s="157">
        <v>0</v>
      </c>
      <c r="AP87" s="157">
        <v>0</v>
      </c>
      <c r="AQ87" s="157">
        <v>0</v>
      </c>
      <c r="AR87" s="157">
        <v>0</v>
      </c>
      <c r="AS87" s="157">
        <v>0</v>
      </c>
      <c r="AT87" s="157">
        <v>0</v>
      </c>
      <c r="AU87" s="157">
        <v>0</v>
      </c>
      <c r="AV87" s="157">
        <v>0</v>
      </c>
      <c r="AW87" s="157">
        <v>0</v>
      </c>
      <c r="AX87" s="157">
        <v>0</v>
      </c>
      <c r="AY87" s="157">
        <v>0</v>
      </c>
      <c r="AZ87" s="157">
        <v>0</v>
      </c>
      <c r="BA87" s="157">
        <v>0</v>
      </c>
      <c r="BB87" s="157">
        <v>0</v>
      </c>
      <c r="BC87" s="157">
        <v>0</v>
      </c>
      <c r="BD87" s="157">
        <v>0</v>
      </c>
      <c r="BE87" s="157">
        <v>0</v>
      </c>
      <c r="BF87" s="157">
        <v>0</v>
      </c>
      <c r="BG87" s="157">
        <v>0</v>
      </c>
      <c r="BH87" s="157">
        <v>0</v>
      </c>
      <c r="BI87" s="157">
        <v>0</v>
      </c>
      <c r="BJ87" s="157">
        <v>0</v>
      </c>
      <c r="BK87" s="157">
        <v>0</v>
      </c>
      <c r="BL87" s="157">
        <v>0</v>
      </c>
      <c r="BM87" s="157">
        <v>0</v>
      </c>
      <c r="BN87" s="157">
        <v>0</v>
      </c>
      <c r="BO87" s="157">
        <v>0</v>
      </c>
      <c r="BP87" s="157">
        <v>0</v>
      </c>
      <c r="BQ87" s="157">
        <v>0</v>
      </c>
      <c r="BR87" s="157">
        <v>0</v>
      </c>
      <c r="BS87" s="157">
        <v>0</v>
      </c>
      <c r="BT87" s="157">
        <v>0</v>
      </c>
      <c r="BU87" s="157">
        <v>0</v>
      </c>
      <c r="BV87" s="157">
        <v>0</v>
      </c>
      <c r="BW87" s="157">
        <v>0</v>
      </c>
      <c r="BX87" s="157">
        <v>0</v>
      </c>
      <c r="BY87" s="157">
        <v>0</v>
      </c>
      <c r="BZ87" s="157">
        <v>0</v>
      </c>
      <c r="CA87" s="157">
        <v>0</v>
      </c>
      <c r="CB87" s="157">
        <v>0</v>
      </c>
      <c r="CC87" s="157">
        <v>0</v>
      </c>
      <c r="CD87" s="157">
        <v>0</v>
      </c>
      <c r="CE87" s="157">
        <v>0</v>
      </c>
      <c r="CF87" s="157">
        <v>0</v>
      </c>
      <c r="CG87" s="216" t="s">
        <v>541</v>
      </c>
      <c r="CH87" s="88"/>
      <c r="CI87" s="122">
        <v>81</v>
      </c>
      <c r="CJ87" s="255">
        <v>50</v>
      </c>
      <c r="CK87" s="265">
        <f t="shared" si="8"/>
        <v>1350</v>
      </c>
      <c r="CL87" s="273">
        <f t="shared" si="5"/>
        <v>375</v>
      </c>
      <c r="CM87" s="279">
        <f t="shared" si="6"/>
        <v>1350</v>
      </c>
      <c r="CN87" s="88">
        <v>48</v>
      </c>
      <c r="CO87" s="88">
        <v>2</v>
      </c>
      <c r="CP87" s="88">
        <v>42</v>
      </c>
      <c r="CQ87" s="88">
        <v>6</v>
      </c>
      <c r="CR87" s="88">
        <v>34</v>
      </c>
      <c r="CS87" s="88">
        <f t="shared" si="7"/>
        <v>8</v>
      </c>
      <c r="CT87" s="88"/>
      <c r="CU87" s="88"/>
    </row>
    <row r="88" spans="1:99" s="13" customFormat="1" x14ac:dyDescent="0.25">
      <c r="A88" s="13" t="s">
        <v>292</v>
      </c>
      <c r="B88" s="52" t="s">
        <v>867</v>
      </c>
      <c r="C88" s="18" t="s">
        <v>784</v>
      </c>
      <c r="D88" s="19">
        <v>0.6</v>
      </c>
      <c r="E88" s="14">
        <v>21</v>
      </c>
      <c r="F88" s="14">
        <v>14.5</v>
      </c>
      <c r="G88" s="275">
        <v>20</v>
      </c>
      <c r="H88" s="233">
        <v>6</v>
      </c>
      <c r="I88" s="235">
        <v>0</v>
      </c>
      <c r="J88" s="117">
        <v>4</v>
      </c>
      <c r="K88" s="157">
        <v>0</v>
      </c>
      <c r="L88" s="157">
        <v>0</v>
      </c>
      <c r="M88" s="157">
        <v>0</v>
      </c>
      <c r="N88" s="157">
        <v>0</v>
      </c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90"/>
      <c r="BQ88" s="88"/>
      <c r="BR88" s="90"/>
      <c r="BS88" s="90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157">
        <v>0</v>
      </c>
      <c r="CE88" s="157">
        <v>0</v>
      </c>
      <c r="CF88" s="157">
        <v>0</v>
      </c>
      <c r="CG88" s="216" t="s">
        <v>541</v>
      </c>
      <c r="CH88" s="88"/>
      <c r="CI88" s="122">
        <v>40</v>
      </c>
      <c r="CJ88" s="255">
        <v>30</v>
      </c>
      <c r="CK88" s="265">
        <f t="shared" si="8"/>
        <v>600</v>
      </c>
      <c r="CL88" s="273">
        <f t="shared" si="5"/>
        <v>180</v>
      </c>
      <c r="CM88" s="279">
        <f t="shared" si="6"/>
        <v>600</v>
      </c>
      <c r="CN88" s="88">
        <v>30</v>
      </c>
      <c r="CO88" s="88">
        <v>0</v>
      </c>
      <c r="CP88" s="88">
        <v>27</v>
      </c>
      <c r="CQ88" s="88">
        <v>3</v>
      </c>
      <c r="CR88" s="88">
        <v>22</v>
      </c>
      <c r="CS88" s="88">
        <f t="shared" si="7"/>
        <v>5</v>
      </c>
      <c r="CT88" s="88"/>
      <c r="CU88" s="88"/>
    </row>
    <row r="89" spans="1:99" s="13" customFormat="1" x14ac:dyDescent="0.25">
      <c r="A89" s="13" t="s">
        <v>292</v>
      </c>
      <c r="B89" s="52" t="s">
        <v>874</v>
      </c>
      <c r="C89" s="18" t="s">
        <v>785</v>
      </c>
      <c r="D89" s="19">
        <v>0.4</v>
      </c>
      <c r="E89" s="14">
        <v>17</v>
      </c>
      <c r="F89" s="14">
        <v>10</v>
      </c>
      <c r="G89" s="275">
        <v>25</v>
      </c>
      <c r="H89" s="233">
        <v>7.85</v>
      </c>
      <c r="I89" s="235">
        <v>0</v>
      </c>
      <c r="J89" s="117">
        <v>1</v>
      </c>
      <c r="K89" s="157">
        <v>0</v>
      </c>
      <c r="L89" s="157">
        <v>0</v>
      </c>
      <c r="M89" s="157">
        <v>0</v>
      </c>
      <c r="N89" s="157">
        <v>0</v>
      </c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90"/>
      <c r="BQ89" s="88"/>
      <c r="BR89" s="90"/>
      <c r="BS89" s="90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157">
        <v>0</v>
      </c>
      <c r="CE89" s="157">
        <v>0</v>
      </c>
      <c r="CF89" s="157">
        <v>0</v>
      </c>
      <c r="CG89" s="216" t="s">
        <v>541</v>
      </c>
      <c r="CH89" s="88"/>
      <c r="CI89" s="122">
        <v>21</v>
      </c>
      <c r="CJ89" s="255">
        <v>3</v>
      </c>
      <c r="CK89" s="265">
        <f t="shared" si="8"/>
        <v>75</v>
      </c>
      <c r="CL89" s="273">
        <f t="shared" si="5"/>
        <v>23.549999999999997</v>
      </c>
      <c r="CM89" s="279">
        <f t="shared" si="6"/>
        <v>75</v>
      </c>
      <c r="CN89" s="88">
        <v>3</v>
      </c>
      <c r="CO89" s="88">
        <v>0</v>
      </c>
      <c r="CP89" s="88">
        <v>3</v>
      </c>
      <c r="CQ89" s="88">
        <v>0</v>
      </c>
      <c r="CR89" s="88">
        <v>1</v>
      </c>
      <c r="CS89" s="88">
        <f t="shared" si="7"/>
        <v>2</v>
      </c>
      <c r="CT89" s="88"/>
      <c r="CU89" s="88"/>
    </row>
    <row r="90" spans="1:99" s="13" customFormat="1" x14ac:dyDescent="0.25">
      <c r="A90" s="13" t="s">
        <v>292</v>
      </c>
      <c r="B90" s="52" t="s">
        <v>881</v>
      </c>
      <c r="C90" s="18" t="s">
        <v>786</v>
      </c>
      <c r="D90" s="19">
        <v>0.5</v>
      </c>
      <c r="E90" s="14">
        <v>21</v>
      </c>
      <c r="F90" s="14">
        <v>21</v>
      </c>
      <c r="G90" s="275">
        <v>30</v>
      </c>
      <c r="H90" s="233">
        <v>8.8000000000000007</v>
      </c>
      <c r="I90" s="235">
        <v>3</v>
      </c>
      <c r="J90" s="117">
        <v>1</v>
      </c>
      <c r="K90" s="157">
        <v>0</v>
      </c>
      <c r="L90" s="157">
        <v>0</v>
      </c>
      <c r="M90" s="157">
        <v>0</v>
      </c>
      <c r="N90" s="157">
        <v>0</v>
      </c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90"/>
      <c r="BQ90" s="88"/>
      <c r="BR90" s="90"/>
      <c r="BS90" s="90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157">
        <v>0</v>
      </c>
      <c r="CE90" s="157">
        <v>0</v>
      </c>
      <c r="CF90" s="157">
        <v>0</v>
      </c>
      <c r="CG90" s="216" t="s">
        <v>541</v>
      </c>
      <c r="CH90" s="88"/>
      <c r="CI90" s="122">
        <v>25</v>
      </c>
      <c r="CJ90" s="255">
        <v>10</v>
      </c>
      <c r="CK90" s="265">
        <f t="shared" si="8"/>
        <v>300</v>
      </c>
      <c r="CL90" s="273">
        <f t="shared" si="5"/>
        <v>88</v>
      </c>
      <c r="CM90" s="279">
        <f t="shared" si="6"/>
        <v>300</v>
      </c>
      <c r="CN90" s="88">
        <v>0</v>
      </c>
      <c r="CO90" s="88">
        <v>10</v>
      </c>
      <c r="CP90" s="88">
        <v>0</v>
      </c>
      <c r="CQ90" s="88">
        <v>0</v>
      </c>
      <c r="CR90" s="88">
        <v>0</v>
      </c>
      <c r="CS90" s="88">
        <f t="shared" si="7"/>
        <v>0</v>
      </c>
      <c r="CT90" s="88"/>
      <c r="CU90" s="88"/>
    </row>
    <row r="91" spans="1:99" s="13" customFormat="1" x14ac:dyDescent="0.25">
      <c r="A91" s="13" t="s">
        <v>292</v>
      </c>
      <c r="B91" s="52" t="s">
        <v>853</v>
      </c>
      <c r="C91" s="18" t="s">
        <v>787</v>
      </c>
      <c r="D91" s="19">
        <v>0.2</v>
      </c>
      <c r="E91" s="14">
        <v>21</v>
      </c>
      <c r="F91" s="14">
        <v>14.5</v>
      </c>
      <c r="G91" s="275">
        <v>20</v>
      </c>
      <c r="H91" s="233">
        <v>6.8</v>
      </c>
      <c r="I91" s="235">
        <v>0</v>
      </c>
      <c r="J91" s="117">
        <v>0</v>
      </c>
      <c r="K91" s="157">
        <v>0</v>
      </c>
      <c r="L91" s="157">
        <v>0</v>
      </c>
      <c r="M91" s="157">
        <v>0</v>
      </c>
      <c r="N91" s="157">
        <v>0</v>
      </c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90"/>
      <c r="BQ91" s="88"/>
      <c r="BR91" s="90"/>
      <c r="BS91" s="90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157">
        <v>0</v>
      </c>
      <c r="CE91" s="157">
        <v>0</v>
      </c>
      <c r="CF91" s="157">
        <v>0</v>
      </c>
      <c r="CG91" s="216" t="s">
        <v>541</v>
      </c>
      <c r="CH91" s="88"/>
      <c r="CI91" s="122">
        <v>36</v>
      </c>
      <c r="CJ91" s="255">
        <v>53</v>
      </c>
      <c r="CK91" s="265">
        <f t="shared" si="8"/>
        <v>1060</v>
      </c>
      <c r="CL91" s="273">
        <f t="shared" si="5"/>
        <v>360.4</v>
      </c>
      <c r="CM91" s="279">
        <f t="shared" si="6"/>
        <v>1060</v>
      </c>
      <c r="CN91" s="88">
        <v>33</v>
      </c>
      <c r="CO91" s="88">
        <v>20</v>
      </c>
      <c r="CP91" s="88">
        <v>46</v>
      </c>
      <c r="CQ91" s="88">
        <v>0</v>
      </c>
      <c r="CR91" s="88">
        <v>6</v>
      </c>
      <c r="CS91" s="88">
        <f t="shared" si="7"/>
        <v>40</v>
      </c>
      <c r="CT91" s="88"/>
      <c r="CU91" s="88"/>
    </row>
    <row r="92" spans="1:99" s="13" customFormat="1" x14ac:dyDescent="0.25">
      <c r="A92" s="13" t="s">
        <v>292</v>
      </c>
      <c r="B92" s="52" t="s">
        <v>860</v>
      </c>
      <c r="C92" s="18" t="s">
        <v>788</v>
      </c>
      <c r="D92" s="19">
        <v>0.16</v>
      </c>
      <c r="E92" s="14">
        <v>17</v>
      </c>
      <c r="F92" s="14">
        <v>12</v>
      </c>
      <c r="G92" s="275">
        <v>17</v>
      </c>
      <c r="H92" s="233">
        <v>6.8</v>
      </c>
      <c r="I92" s="235">
        <v>22</v>
      </c>
      <c r="J92" s="117">
        <v>20</v>
      </c>
      <c r="K92" s="122">
        <v>4</v>
      </c>
      <c r="L92" s="122">
        <v>4</v>
      </c>
      <c r="M92" s="122">
        <v>4</v>
      </c>
      <c r="N92" s="122">
        <v>3</v>
      </c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90"/>
      <c r="BQ92" s="88"/>
      <c r="BR92" s="90"/>
      <c r="BS92" s="90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122">
        <v>3</v>
      </c>
      <c r="CE92" s="122">
        <v>3</v>
      </c>
      <c r="CF92" s="122"/>
      <c r="CG92" s="216" t="s">
        <v>541</v>
      </c>
      <c r="CH92" s="88"/>
      <c r="CI92" s="122">
        <v>34</v>
      </c>
      <c r="CJ92" s="255">
        <v>20</v>
      </c>
      <c r="CK92" s="265">
        <f t="shared" si="8"/>
        <v>340</v>
      </c>
      <c r="CL92" s="273">
        <f t="shared" si="5"/>
        <v>136</v>
      </c>
      <c r="CM92" s="279">
        <f t="shared" si="6"/>
        <v>340</v>
      </c>
      <c r="CN92" s="88">
        <v>18</v>
      </c>
      <c r="CO92" s="88">
        <v>2</v>
      </c>
      <c r="CP92" s="88">
        <v>10</v>
      </c>
      <c r="CQ92" s="88">
        <v>8</v>
      </c>
      <c r="CR92" s="88">
        <v>0</v>
      </c>
      <c r="CS92" s="88">
        <f t="shared" si="7"/>
        <v>10</v>
      </c>
      <c r="CT92" s="88"/>
      <c r="CU92" s="88"/>
    </row>
    <row r="93" spans="1:99" s="13" customFormat="1" ht="14.25" customHeight="1" x14ac:dyDescent="0.25">
      <c r="A93" s="13" t="s">
        <v>750</v>
      </c>
      <c r="B93" s="52" t="s">
        <v>694</v>
      </c>
      <c r="C93" s="18" t="s">
        <v>789</v>
      </c>
      <c r="D93" s="19">
        <v>0.3</v>
      </c>
      <c r="E93" s="14">
        <v>21.5</v>
      </c>
      <c r="F93" s="14">
        <v>15</v>
      </c>
      <c r="G93" s="275">
        <v>9</v>
      </c>
      <c r="H93" s="233">
        <v>4.5</v>
      </c>
      <c r="I93" s="235"/>
      <c r="J93" s="117"/>
      <c r="K93" s="122"/>
      <c r="L93" s="122"/>
      <c r="M93" s="122"/>
      <c r="N93" s="122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90"/>
      <c r="BQ93" s="88"/>
      <c r="BR93" s="90"/>
      <c r="BS93" s="90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122"/>
      <c r="CE93" s="122"/>
      <c r="CF93" s="122">
        <v>50</v>
      </c>
      <c r="CG93" s="200">
        <v>90</v>
      </c>
      <c r="CH93" s="88"/>
      <c r="CI93" s="122">
        <v>10</v>
      </c>
      <c r="CJ93" s="267">
        <v>2</v>
      </c>
      <c r="CK93" s="265">
        <f t="shared" si="8"/>
        <v>18</v>
      </c>
      <c r="CL93" s="273">
        <f t="shared" si="5"/>
        <v>9</v>
      </c>
      <c r="CM93" s="279">
        <f t="shared" si="6"/>
        <v>18</v>
      </c>
      <c r="CN93" s="88" t="s">
        <v>541</v>
      </c>
      <c r="CO93" s="88" t="s">
        <v>983</v>
      </c>
      <c r="CP93" s="88">
        <v>33</v>
      </c>
      <c r="CQ93" s="88">
        <v>27</v>
      </c>
      <c r="CR93" s="88">
        <v>33</v>
      </c>
      <c r="CS93" s="88">
        <f t="shared" si="7"/>
        <v>0</v>
      </c>
      <c r="CT93" s="88"/>
      <c r="CU93" s="88"/>
    </row>
    <row r="94" spans="1:99" s="13" customFormat="1" x14ac:dyDescent="0.25">
      <c r="A94" s="88" t="s">
        <v>916</v>
      </c>
      <c r="B94" s="52" t="s">
        <v>910</v>
      </c>
      <c r="C94" s="18" t="s">
        <v>790</v>
      </c>
      <c r="D94" s="19">
        <v>0.6</v>
      </c>
      <c r="E94" s="14">
        <v>9</v>
      </c>
      <c r="F94" s="14">
        <v>9</v>
      </c>
      <c r="G94" s="275">
        <v>8</v>
      </c>
      <c r="H94" s="233">
        <v>5</v>
      </c>
      <c r="I94" s="322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4"/>
      <c r="CG94" s="200">
        <v>24</v>
      </c>
      <c r="CH94" s="88"/>
      <c r="CI94" s="122">
        <v>8</v>
      </c>
      <c r="CJ94" s="255">
        <v>33</v>
      </c>
      <c r="CK94" s="265">
        <f>G94*CJ94</f>
        <v>264</v>
      </c>
      <c r="CL94" s="273">
        <f t="shared" si="5"/>
        <v>165</v>
      </c>
      <c r="CM94" s="279">
        <f t="shared" si="6"/>
        <v>264</v>
      </c>
      <c r="CN94" s="88">
        <v>25</v>
      </c>
      <c r="CO94" s="88">
        <v>8</v>
      </c>
      <c r="CP94" s="88">
        <v>22</v>
      </c>
      <c r="CQ94" s="88">
        <v>3</v>
      </c>
      <c r="CR94" s="88">
        <v>22</v>
      </c>
      <c r="CS94" s="88">
        <f t="shared" si="7"/>
        <v>0</v>
      </c>
      <c r="CT94" s="88"/>
      <c r="CU94" s="88"/>
    </row>
    <row r="95" spans="1:99" s="13" customFormat="1" x14ac:dyDescent="0.25">
      <c r="A95" s="88" t="s">
        <v>975</v>
      </c>
      <c r="B95" s="52" t="s">
        <v>906</v>
      </c>
      <c r="C95" s="18" t="s">
        <v>791</v>
      </c>
      <c r="D95" s="19">
        <v>1.2E-2</v>
      </c>
      <c r="E95" s="14">
        <v>15.5</v>
      </c>
      <c r="F95" s="14">
        <v>15.5</v>
      </c>
      <c r="G95" s="275">
        <v>3</v>
      </c>
      <c r="H95" s="233">
        <v>0.65</v>
      </c>
      <c r="I95" s="235">
        <v>46</v>
      </c>
      <c r="J95" s="116">
        <v>45</v>
      </c>
      <c r="K95" s="122">
        <v>34</v>
      </c>
      <c r="L95" s="122">
        <v>34</v>
      </c>
      <c r="M95" s="122">
        <v>42</v>
      </c>
      <c r="N95" s="122">
        <v>40</v>
      </c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89"/>
      <c r="BN95" s="89"/>
      <c r="BO95" s="89"/>
      <c r="BP95" s="90"/>
      <c r="BQ95" s="88"/>
      <c r="BR95" s="90"/>
      <c r="BS95" s="90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122">
        <v>38</v>
      </c>
      <c r="CE95" s="122">
        <v>38</v>
      </c>
      <c r="CF95" s="122">
        <v>38</v>
      </c>
      <c r="CG95" s="200">
        <v>55</v>
      </c>
      <c r="CH95" s="88"/>
      <c r="CI95" s="122">
        <v>25</v>
      </c>
      <c r="CJ95" s="255">
        <v>22</v>
      </c>
      <c r="CK95" s="265">
        <f t="shared" ref="CK95:CK106" si="9">G95*CJ95</f>
        <v>66</v>
      </c>
      <c r="CL95" s="273">
        <f t="shared" si="5"/>
        <v>14.3</v>
      </c>
      <c r="CM95" s="279">
        <f t="shared" si="6"/>
        <v>66</v>
      </c>
      <c r="CN95" s="88">
        <v>20</v>
      </c>
      <c r="CO95" s="88">
        <v>2</v>
      </c>
      <c r="CP95" s="88">
        <v>36</v>
      </c>
      <c r="CQ95" s="88">
        <v>0</v>
      </c>
      <c r="CR95" s="88">
        <v>35</v>
      </c>
      <c r="CS95" s="88">
        <f t="shared" si="7"/>
        <v>1</v>
      </c>
      <c r="CT95" s="88"/>
      <c r="CU95" s="88"/>
    </row>
    <row r="96" spans="1:99" s="13" customFormat="1" x14ac:dyDescent="0.25">
      <c r="A96" s="136" t="s">
        <v>748</v>
      </c>
      <c r="B96" s="52" t="s">
        <v>903</v>
      </c>
      <c r="C96" s="18" t="s">
        <v>792</v>
      </c>
      <c r="D96" s="19">
        <v>0.26</v>
      </c>
      <c r="E96" s="14">
        <v>42</v>
      </c>
      <c r="F96" s="14">
        <v>29</v>
      </c>
      <c r="G96" s="275">
        <v>13</v>
      </c>
      <c r="H96" s="233">
        <v>2.1</v>
      </c>
      <c r="I96" s="235">
        <v>2</v>
      </c>
      <c r="J96" s="117">
        <v>2</v>
      </c>
      <c r="K96" s="157">
        <v>0</v>
      </c>
      <c r="L96" s="157">
        <v>0</v>
      </c>
      <c r="M96" s="157">
        <v>0</v>
      </c>
      <c r="N96" s="157">
        <v>0</v>
      </c>
      <c r="O96" s="157">
        <v>0</v>
      </c>
      <c r="P96" s="157">
        <v>0</v>
      </c>
      <c r="Q96" s="157">
        <v>0</v>
      </c>
      <c r="R96" s="157">
        <v>0</v>
      </c>
      <c r="S96" s="157">
        <v>0</v>
      </c>
      <c r="T96" s="157">
        <v>0</v>
      </c>
      <c r="U96" s="157">
        <v>0</v>
      </c>
      <c r="V96" s="157">
        <v>0</v>
      </c>
      <c r="W96" s="157">
        <v>0</v>
      </c>
      <c r="X96" s="157">
        <v>0</v>
      </c>
      <c r="Y96" s="157">
        <v>0</v>
      </c>
      <c r="Z96" s="157">
        <v>0</v>
      </c>
      <c r="AA96" s="157">
        <v>0</v>
      </c>
      <c r="AB96" s="157">
        <v>0</v>
      </c>
      <c r="AC96" s="157">
        <v>0</v>
      </c>
      <c r="AD96" s="157">
        <v>0</v>
      </c>
      <c r="AE96" s="157">
        <v>0</v>
      </c>
      <c r="AF96" s="157">
        <v>0</v>
      </c>
      <c r="AG96" s="157">
        <v>0</v>
      </c>
      <c r="AH96" s="157">
        <v>0</v>
      </c>
      <c r="AI96" s="157">
        <v>0</v>
      </c>
      <c r="AJ96" s="157">
        <v>0</v>
      </c>
      <c r="AK96" s="157">
        <v>0</v>
      </c>
      <c r="AL96" s="157">
        <v>0</v>
      </c>
      <c r="AM96" s="157">
        <v>0</v>
      </c>
      <c r="AN96" s="157">
        <v>0</v>
      </c>
      <c r="AO96" s="157">
        <v>0</v>
      </c>
      <c r="AP96" s="157">
        <v>0</v>
      </c>
      <c r="AQ96" s="157">
        <v>0</v>
      </c>
      <c r="AR96" s="157">
        <v>0</v>
      </c>
      <c r="AS96" s="157">
        <v>0</v>
      </c>
      <c r="AT96" s="157">
        <v>0</v>
      </c>
      <c r="AU96" s="157">
        <v>0</v>
      </c>
      <c r="AV96" s="157">
        <v>0</v>
      </c>
      <c r="AW96" s="157">
        <v>0</v>
      </c>
      <c r="AX96" s="157">
        <v>0</v>
      </c>
      <c r="AY96" s="157">
        <v>0</v>
      </c>
      <c r="AZ96" s="157">
        <v>0</v>
      </c>
      <c r="BA96" s="157">
        <v>0</v>
      </c>
      <c r="BB96" s="157">
        <v>0</v>
      </c>
      <c r="BC96" s="157">
        <v>0</v>
      </c>
      <c r="BD96" s="157">
        <v>0</v>
      </c>
      <c r="BE96" s="157">
        <v>0</v>
      </c>
      <c r="BF96" s="157">
        <v>0</v>
      </c>
      <c r="BG96" s="157">
        <v>0</v>
      </c>
      <c r="BH96" s="157">
        <v>0</v>
      </c>
      <c r="BI96" s="157">
        <v>0</v>
      </c>
      <c r="BJ96" s="157">
        <v>0</v>
      </c>
      <c r="BK96" s="157">
        <v>0</v>
      </c>
      <c r="BL96" s="157">
        <v>0</v>
      </c>
      <c r="BM96" s="157">
        <v>0</v>
      </c>
      <c r="BN96" s="157">
        <v>0</v>
      </c>
      <c r="BO96" s="157">
        <v>0</v>
      </c>
      <c r="BP96" s="157">
        <v>0</v>
      </c>
      <c r="BQ96" s="157">
        <v>0</v>
      </c>
      <c r="BR96" s="157">
        <v>0</v>
      </c>
      <c r="BS96" s="157">
        <v>0</v>
      </c>
      <c r="BT96" s="157">
        <v>0</v>
      </c>
      <c r="BU96" s="157">
        <v>0</v>
      </c>
      <c r="BV96" s="157">
        <v>0</v>
      </c>
      <c r="BW96" s="157">
        <v>0</v>
      </c>
      <c r="BX96" s="157">
        <v>0</v>
      </c>
      <c r="BY96" s="157">
        <v>0</v>
      </c>
      <c r="BZ96" s="157">
        <v>0</v>
      </c>
      <c r="CA96" s="157">
        <v>0</v>
      </c>
      <c r="CB96" s="157">
        <v>0</v>
      </c>
      <c r="CC96" s="157">
        <v>0</v>
      </c>
      <c r="CD96" s="157">
        <v>0</v>
      </c>
      <c r="CE96" s="157">
        <v>0</v>
      </c>
      <c r="CF96" s="157">
        <v>0</v>
      </c>
      <c r="CG96" s="216" t="s">
        <v>541</v>
      </c>
      <c r="CH96" s="88"/>
      <c r="CI96" s="122">
        <v>1</v>
      </c>
      <c r="CJ96" s="255">
        <v>0</v>
      </c>
      <c r="CK96" s="265">
        <f t="shared" si="9"/>
        <v>0</v>
      </c>
      <c r="CL96" s="273">
        <f t="shared" si="5"/>
        <v>0</v>
      </c>
      <c r="CM96" s="279">
        <f t="shared" si="6"/>
        <v>0</v>
      </c>
      <c r="CN96" s="88">
        <v>0</v>
      </c>
      <c r="CO96" s="88">
        <v>0</v>
      </c>
      <c r="CP96" s="88">
        <v>0</v>
      </c>
      <c r="CQ96" s="88">
        <v>0</v>
      </c>
      <c r="CR96" s="88">
        <v>0</v>
      </c>
      <c r="CS96" s="88">
        <f t="shared" si="7"/>
        <v>0</v>
      </c>
      <c r="CT96" s="88"/>
      <c r="CU96" s="88"/>
    </row>
    <row r="97" spans="1:99" s="13" customFormat="1" x14ac:dyDescent="0.25">
      <c r="A97" s="136" t="s">
        <v>558</v>
      </c>
      <c r="B97" s="52" t="s">
        <v>580</v>
      </c>
      <c r="C97" s="18" t="s">
        <v>559</v>
      </c>
      <c r="D97" s="19">
        <v>0.6</v>
      </c>
      <c r="E97" s="14">
        <v>9</v>
      </c>
      <c r="F97" s="14">
        <v>9</v>
      </c>
      <c r="G97" s="275">
        <v>8</v>
      </c>
      <c r="H97" s="233">
        <v>5</v>
      </c>
      <c r="I97" s="235">
        <v>0</v>
      </c>
      <c r="J97" s="117">
        <v>0</v>
      </c>
      <c r="K97" s="122">
        <v>9</v>
      </c>
      <c r="L97" s="122">
        <v>9</v>
      </c>
      <c r="M97" s="122">
        <v>9</v>
      </c>
      <c r="N97" s="122">
        <v>8</v>
      </c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90"/>
      <c r="BQ97" s="88"/>
      <c r="BR97" s="90"/>
      <c r="BS97" s="90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122">
        <v>5</v>
      </c>
      <c r="CE97" s="122">
        <v>4</v>
      </c>
      <c r="CF97" s="122">
        <v>2</v>
      </c>
      <c r="CG97" s="200">
        <v>10</v>
      </c>
      <c r="CH97" s="88"/>
      <c r="CI97" s="122">
        <v>9</v>
      </c>
      <c r="CJ97" s="255">
        <v>9</v>
      </c>
      <c r="CK97" s="265">
        <f t="shared" si="9"/>
        <v>72</v>
      </c>
      <c r="CL97" s="273">
        <f t="shared" si="5"/>
        <v>45</v>
      </c>
      <c r="CM97" s="279">
        <f t="shared" si="6"/>
        <v>72</v>
      </c>
      <c r="CN97" s="88">
        <v>3</v>
      </c>
      <c r="CO97" s="88">
        <v>6</v>
      </c>
      <c r="CP97" s="88">
        <v>3</v>
      </c>
      <c r="CQ97" s="88">
        <v>0</v>
      </c>
      <c r="CR97" s="88">
        <v>3</v>
      </c>
      <c r="CS97" s="88">
        <f t="shared" si="7"/>
        <v>0</v>
      </c>
      <c r="CT97" s="88"/>
      <c r="CU97" s="88"/>
    </row>
    <row r="98" spans="1:99" s="13" customFormat="1" x14ac:dyDescent="0.25">
      <c r="A98" s="136" t="s">
        <v>558</v>
      </c>
      <c r="B98" s="52" t="s">
        <v>578</v>
      </c>
      <c r="C98" s="18" t="s">
        <v>560</v>
      </c>
      <c r="D98" s="19">
        <v>0.6</v>
      </c>
      <c r="E98" s="14">
        <v>9</v>
      </c>
      <c r="F98" s="14">
        <v>9</v>
      </c>
      <c r="G98" s="275">
        <v>8</v>
      </c>
      <c r="H98" s="233">
        <v>5</v>
      </c>
      <c r="I98" s="235">
        <v>0</v>
      </c>
      <c r="J98" s="117">
        <v>0</v>
      </c>
      <c r="K98" s="122">
        <v>6</v>
      </c>
      <c r="L98" s="122">
        <v>6</v>
      </c>
      <c r="M98" s="122">
        <v>9</v>
      </c>
      <c r="N98" s="122">
        <v>8</v>
      </c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90"/>
      <c r="BQ98" s="88"/>
      <c r="BR98" s="90"/>
      <c r="BS98" s="90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122">
        <v>5</v>
      </c>
      <c r="CE98" s="122">
        <v>4</v>
      </c>
      <c r="CF98" s="122">
        <v>2</v>
      </c>
      <c r="CG98" s="200">
        <v>12</v>
      </c>
      <c r="CH98" s="88"/>
      <c r="CI98" s="122">
        <v>12</v>
      </c>
      <c r="CJ98" s="255">
        <v>11</v>
      </c>
      <c r="CK98" s="265">
        <f t="shared" si="9"/>
        <v>88</v>
      </c>
      <c r="CL98" s="273">
        <f t="shared" si="5"/>
        <v>55</v>
      </c>
      <c r="CM98" s="279">
        <f t="shared" si="6"/>
        <v>88</v>
      </c>
      <c r="CN98" s="88">
        <v>11</v>
      </c>
      <c r="CO98" s="88">
        <v>0</v>
      </c>
      <c r="CP98" s="88">
        <v>4</v>
      </c>
      <c r="CQ98" s="88">
        <v>7</v>
      </c>
      <c r="CR98" s="88">
        <v>4</v>
      </c>
      <c r="CS98" s="88">
        <f t="shared" si="7"/>
        <v>0</v>
      </c>
      <c r="CT98" s="88"/>
      <c r="CU98" s="88"/>
    </row>
    <row r="99" spans="1:99" s="13" customFormat="1" x14ac:dyDescent="0.25">
      <c r="A99" s="136" t="s">
        <v>558</v>
      </c>
      <c r="B99" s="52" t="s">
        <v>577</v>
      </c>
      <c r="C99" s="18" t="s">
        <v>561</v>
      </c>
      <c r="D99" s="19">
        <v>0.6</v>
      </c>
      <c r="E99" s="14">
        <v>9</v>
      </c>
      <c r="F99" s="14">
        <v>9</v>
      </c>
      <c r="G99" s="275">
        <v>8</v>
      </c>
      <c r="H99" s="233">
        <v>5</v>
      </c>
      <c r="I99" s="235">
        <v>0</v>
      </c>
      <c r="J99" s="117">
        <v>0</v>
      </c>
      <c r="K99" s="154">
        <v>6</v>
      </c>
      <c r="L99" s="122">
        <v>6</v>
      </c>
      <c r="M99" s="122">
        <v>9</v>
      </c>
      <c r="N99" s="122">
        <v>8</v>
      </c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90"/>
      <c r="BQ99" s="88"/>
      <c r="BR99" s="90"/>
      <c r="BS99" s="90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122">
        <v>7</v>
      </c>
      <c r="CE99" s="122">
        <v>7</v>
      </c>
      <c r="CF99" s="122">
        <v>5</v>
      </c>
      <c r="CG99" s="200">
        <v>14</v>
      </c>
      <c r="CH99" s="88"/>
      <c r="CI99" s="122">
        <v>12</v>
      </c>
      <c r="CJ99" s="255">
        <v>11</v>
      </c>
      <c r="CK99" s="265">
        <f t="shared" si="9"/>
        <v>88</v>
      </c>
      <c r="CL99" s="273">
        <f t="shared" si="5"/>
        <v>55</v>
      </c>
      <c r="CM99" s="279">
        <f t="shared" si="6"/>
        <v>88</v>
      </c>
      <c r="CN99" s="88">
        <v>11</v>
      </c>
      <c r="CO99" s="88">
        <v>0</v>
      </c>
      <c r="CP99" s="88">
        <v>7</v>
      </c>
      <c r="CQ99" s="88">
        <v>4</v>
      </c>
      <c r="CR99" s="88">
        <v>7</v>
      </c>
      <c r="CS99" s="88">
        <f t="shared" si="7"/>
        <v>0</v>
      </c>
      <c r="CT99" s="88"/>
      <c r="CU99" s="88"/>
    </row>
    <row r="100" spans="1:99" s="13" customFormat="1" x14ac:dyDescent="0.25">
      <c r="A100" s="136" t="s">
        <v>558</v>
      </c>
      <c r="B100" s="52" t="s">
        <v>576</v>
      </c>
      <c r="C100" s="18" t="s">
        <v>562</v>
      </c>
      <c r="D100" s="19">
        <v>0.6</v>
      </c>
      <c r="E100" s="14">
        <v>9</v>
      </c>
      <c r="F100" s="14">
        <v>9</v>
      </c>
      <c r="G100" s="275">
        <v>8</v>
      </c>
      <c r="H100" s="233">
        <v>5</v>
      </c>
      <c r="I100" s="235">
        <v>0</v>
      </c>
      <c r="J100" s="117">
        <v>0</v>
      </c>
      <c r="K100" s="122">
        <v>9</v>
      </c>
      <c r="L100" s="122">
        <v>9</v>
      </c>
      <c r="M100" s="122">
        <v>9</v>
      </c>
      <c r="N100" s="122">
        <v>8</v>
      </c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90"/>
      <c r="BQ100" s="88"/>
      <c r="BR100" s="90"/>
      <c r="BS100" s="90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122">
        <v>7</v>
      </c>
      <c r="CE100" s="122">
        <v>6</v>
      </c>
      <c r="CF100" s="122">
        <v>4</v>
      </c>
      <c r="CG100" s="200">
        <v>4</v>
      </c>
      <c r="CH100" s="88"/>
      <c r="CI100" s="122">
        <v>2</v>
      </c>
      <c r="CJ100" s="255">
        <v>2</v>
      </c>
      <c r="CK100" s="265">
        <f t="shared" si="9"/>
        <v>16</v>
      </c>
      <c r="CL100" s="273">
        <f t="shared" si="5"/>
        <v>10</v>
      </c>
      <c r="CM100" s="279">
        <f t="shared" si="6"/>
        <v>16</v>
      </c>
      <c r="CN100" s="88">
        <v>2</v>
      </c>
      <c r="CO100" s="88">
        <v>0</v>
      </c>
      <c r="CP100" s="88">
        <v>2</v>
      </c>
      <c r="CQ100" s="88">
        <v>0</v>
      </c>
      <c r="CR100" s="88">
        <v>2</v>
      </c>
      <c r="CS100" s="88">
        <f t="shared" si="7"/>
        <v>0</v>
      </c>
      <c r="CT100" s="88"/>
      <c r="CU100" s="88"/>
    </row>
    <row r="101" spans="1:99" s="13" customFormat="1" x14ac:dyDescent="0.25">
      <c r="A101" s="136" t="s">
        <v>558</v>
      </c>
      <c r="B101" s="52" t="s">
        <v>579</v>
      </c>
      <c r="C101" s="18" t="s">
        <v>563</v>
      </c>
      <c r="D101" s="19">
        <v>0.6</v>
      </c>
      <c r="E101" s="14">
        <v>9</v>
      </c>
      <c r="F101" s="14">
        <v>9</v>
      </c>
      <c r="G101" s="275">
        <v>8</v>
      </c>
      <c r="H101" s="233">
        <v>5</v>
      </c>
      <c r="I101" s="235">
        <v>0</v>
      </c>
      <c r="J101" s="117">
        <v>0</v>
      </c>
      <c r="K101" s="122">
        <v>9</v>
      </c>
      <c r="L101" s="122">
        <v>9</v>
      </c>
      <c r="M101" s="122">
        <v>9</v>
      </c>
      <c r="N101" s="122">
        <v>8</v>
      </c>
      <c r="O101" s="122">
        <v>8</v>
      </c>
      <c r="P101" s="122">
        <v>8</v>
      </c>
      <c r="Q101" s="122">
        <v>8</v>
      </c>
      <c r="R101" s="122">
        <v>8</v>
      </c>
      <c r="S101" s="122">
        <v>8</v>
      </c>
      <c r="T101" s="122">
        <v>8</v>
      </c>
      <c r="U101" s="122">
        <v>8</v>
      </c>
      <c r="V101" s="122">
        <v>8</v>
      </c>
      <c r="W101" s="122">
        <v>8</v>
      </c>
      <c r="X101" s="122">
        <v>8</v>
      </c>
      <c r="Y101" s="122">
        <v>8</v>
      </c>
      <c r="Z101" s="122">
        <v>8</v>
      </c>
      <c r="AA101" s="122">
        <v>8</v>
      </c>
      <c r="AB101" s="122">
        <v>8</v>
      </c>
      <c r="AC101" s="122">
        <v>8</v>
      </c>
      <c r="AD101" s="122">
        <v>8</v>
      </c>
      <c r="AE101" s="122">
        <v>8</v>
      </c>
      <c r="AF101" s="122">
        <v>8</v>
      </c>
      <c r="AG101" s="122">
        <v>8</v>
      </c>
      <c r="AH101" s="122">
        <v>8</v>
      </c>
      <c r="AI101" s="122">
        <v>8</v>
      </c>
      <c r="AJ101" s="122">
        <v>8</v>
      </c>
      <c r="AK101" s="122">
        <v>8</v>
      </c>
      <c r="AL101" s="122">
        <v>8</v>
      </c>
      <c r="AM101" s="122">
        <v>8</v>
      </c>
      <c r="AN101" s="122">
        <v>8</v>
      </c>
      <c r="AO101" s="122">
        <v>8</v>
      </c>
      <c r="AP101" s="122">
        <v>8</v>
      </c>
      <c r="AQ101" s="122">
        <v>8</v>
      </c>
      <c r="AR101" s="122">
        <v>8</v>
      </c>
      <c r="AS101" s="122">
        <v>8</v>
      </c>
      <c r="AT101" s="122">
        <v>8</v>
      </c>
      <c r="AU101" s="122">
        <v>8</v>
      </c>
      <c r="AV101" s="122">
        <v>8</v>
      </c>
      <c r="AW101" s="122">
        <v>8</v>
      </c>
      <c r="AX101" s="122">
        <v>8</v>
      </c>
      <c r="AY101" s="122">
        <v>8</v>
      </c>
      <c r="AZ101" s="122">
        <v>8</v>
      </c>
      <c r="BA101" s="122">
        <v>8</v>
      </c>
      <c r="BB101" s="122">
        <v>8</v>
      </c>
      <c r="BC101" s="122">
        <v>8</v>
      </c>
      <c r="BD101" s="122">
        <v>8</v>
      </c>
      <c r="BE101" s="122">
        <v>8</v>
      </c>
      <c r="BF101" s="122">
        <v>8</v>
      </c>
      <c r="BG101" s="122">
        <v>8</v>
      </c>
      <c r="BH101" s="122">
        <v>8</v>
      </c>
      <c r="BI101" s="122">
        <v>8</v>
      </c>
      <c r="BJ101" s="122">
        <v>8</v>
      </c>
      <c r="BK101" s="122">
        <v>8</v>
      </c>
      <c r="BL101" s="122">
        <v>8</v>
      </c>
      <c r="BM101" s="122">
        <v>8</v>
      </c>
      <c r="BN101" s="122">
        <v>8</v>
      </c>
      <c r="BO101" s="122">
        <v>8</v>
      </c>
      <c r="BP101" s="122">
        <v>8</v>
      </c>
      <c r="BQ101" s="122">
        <v>8</v>
      </c>
      <c r="BR101" s="122">
        <v>8</v>
      </c>
      <c r="BS101" s="122">
        <v>8</v>
      </c>
      <c r="BT101" s="122">
        <v>8</v>
      </c>
      <c r="BU101" s="122">
        <v>8</v>
      </c>
      <c r="BV101" s="122">
        <v>8</v>
      </c>
      <c r="BW101" s="122">
        <v>8</v>
      </c>
      <c r="BX101" s="122">
        <v>8</v>
      </c>
      <c r="BY101" s="122">
        <v>8</v>
      </c>
      <c r="BZ101" s="122">
        <v>8</v>
      </c>
      <c r="CA101" s="122">
        <v>8</v>
      </c>
      <c r="CB101" s="122">
        <v>8</v>
      </c>
      <c r="CC101" s="122">
        <v>8</v>
      </c>
      <c r="CD101" s="122">
        <v>8</v>
      </c>
      <c r="CE101" s="122">
        <v>6</v>
      </c>
      <c r="CF101" s="122">
        <v>6</v>
      </c>
      <c r="CG101" s="200">
        <v>6</v>
      </c>
      <c r="CH101" s="88"/>
      <c r="CI101" s="122">
        <v>3</v>
      </c>
      <c r="CJ101" s="255">
        <v>3</v>
      </c>
      <c r="CK101" s="265">
        <f t="shared" si="9"/>
        <v>24</v>
      </c>
      <c r="CL101" s="273">
        <f t="shared" si="5"/>
        <v>15</v>
      </c>
      <c r="CM101" s="279">
        <f t="shared" si="6"/>
        <v>24</v>
      </c>
      <c r="CN101" s="88">
        <v>2</v>
      </c>
      <c r="CO101" s="88">
        <v>1</v>
      </c>
      <c r="CP101" s="88">
        <v>1</v>
      </c>
      <c r="CQ101" s="88">
        <v>1</v>
      </c>
      <c r="CR101" s="88">
        <v>0</v>
      </c>
      <c r="CS101" s="88">
        <f t="shared" si="7"/>
        <v>1</v>
      </c>
      <c r="CT101" s="88"/>
      <c r="CU101" s="88"/>
    </row>
    <row r="102" spans="1:99" s="13" customFormat="1" x14ac:dyDescent="0.25">
      <c r="A102" s="136" t="s">
        <v>558</v>
      </c>
      <c r="B102" s="52" t="s">
        <v>575</v>
      </c>
      <c r="C102" s="18" t="s">
        <v>564</v>
      </c>
      <c r="D102" s="19">
        <v>0.6</v>
      </c>
      <c r="E102" s="14">
        <v>9</v>
      </c>
      <c r="F102" s="14">
        <v>9</v>
      </c>
      <c r="G102" s="275">
        <v>8</v>
      </c>
      <c r="H102" s="233">
        <v>5</v>
      </c>
      <c r="I102" s="235">
        <v>0</v>
      </c>
      <c r="J102" s="117">
        <v>0</v>
      </c>
      <c r="K102" s="122">
        <v>6</v>
      </c>
      <c r="L102" s="122">
        <v>6</v>
      </c>
      <c r="M102" s="122">
        <v>6</v>
      </c>
      <c r="N102" s="122">
        <v>6</v>
      </c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90"/>
      <c r="BQ102" s="88"/>
      <c r="BR102" s="90"/>
      <c r="BS102" s="90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122">
        <v>5</v>
      </c>
      <c r="CE102" s="122">
        <v>5</v>
      </c>
      <c r="CF102" s="122">
        <v>4</v>
      </c>
      <c r="CG102" s="200">
        <v>4</v>
      </c>
      <c r="CH102" s="88"/>
      <c r="CI102" s="122">
        <v>4</v>
      </c>
      <c r="CJ102" s="255">
        <v>4</v>
      </c>
      <c r="CK102" s="265">
        <f t="shared" si="9"/>
        <v>32</v>
      </c>
      <c r="CL102" s="273">
        <f t="shared" si="5"/>
        <v>20</v>
      </c>
      <c r="CM102" s="279">
        <f t="shared" si="6"/>
        <v>32</v>
      </c>
      <c r="CN102" s="88">
        <v>4</v>
      </c>
      <c r="CO102" s="88">
        <v>0</v>
      </c>
      <c r="CP102" s="88">
        <v>4</v>
      </c>
      <c r="CQ102" s="88">
        <v>0</v>
      </c>
      <c r="CR102" s="88">
        <v>3</v>
      </c>
      <c r="CS102" s="88">
        <f t="shared" si="7"/>
        <v>1</v>
      </c>
      <c r="CT102" s="88"/>
      <c r="CU102" s="88"/>
    </row>
    <row r="103" spans="1:99" s="13" customFormat="1" x14ac:dyDescent="0.25">
      <c r="A103" s="136" t="s">
        <v>558</v>
      </c>
      <c r="B103" s="52" t="s">
        <v>574</v>
      </c>
      <c r="C103" s="18" t="s">
        <v>565</v>
      </c>
      <c r="D103" s="19">
        <v>0.6</v>
      </c>
      <c r="E103" s="14">
        <v>9</v>
      </c>
      <c r="F103" s="14">
        <v>9</v>
      </c>
      <c r="G103" s="275">
        <v>8</v>
      </c>
      <c r="H103" s="233">
        <v>5</v>
      </c>
      <c r="I103" s="235">
        <v>0</v>
      </c>
      <c r="J103" s="117">
        <v>0</v>
      </c>
      <c r="K103" s="122">
        <v>8</v>
      </c>
      <c r="L103" s="122">
        <v>8</v>
      </c>
      <c r="M103" s="122">
        <v>8</v>
      </c>
      <c r="N103" s="122">
        <v>8</v>
      </c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90"/>
      <c r="BQ103" s="88"/>
      <c r="BR103" s="90"/>
      <c r="BS103" s="90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122">
        <v>7</v>
      </c>
      <c r="CE103" s="122">
        <v>6</v>
      </c>
      <c r="CF103" s="122">
        <v>4</v>
      </c>
      <c r="CG103" s="200">
        <v>4</v>
      </c>
      <c r="CH103" s="88"/>
      <c r="CI103" s="122">
        <v>5</v>
      </c>
      <c r="CJ103" s="255">
        <v>5</v>
      </c>
      <c r="CK103" s="265">
        <f t="shared" si="9"/>
        <v>40</v>
      </c>
      <c r="CL103" s="273">
        <f t="shared" si="5"/>
        <v>25</v>
      </c>
      <c r="CM103" s="279">
        <f t="shared" si="6"/>
        <v>40</v>
      </c>
      <c r="CN103" s="88">
        <v>4</v>
      </c>
      <c r="CO103" s="88">
        <v>1</v>
      </c>
      <c r="CP103" s="88">
        <v>4</v>
      </c>
      <c r="CQ103" s="88">
        <v>0</v>
      </c>
      <c r="CR103" s="88">
        <v>4</v>
      </c>
      <c r="CS103" s="88">
        <f t="shared" si="7"/>
        <v>0</v>
      </c>
      <c r="CT103" s="88"/>
      <c r="CU103" s="88"/>
    </row>
    <row r="104" spans="1:99" s="13" customFormat="1" x14ac:dyDescent="0.25">
      <c r="A104" s="136" t="s">
        <v>558</v>
      </c>
      <c r="B104" s="52" t="s">
        <v>573</v>
      </c>
      <c r="C104" s="18" t="s">
        <v>566</v>
      </c>
      <c r="D104" s="19">
        <v>0.6</v>
      </c>
      <c r="E104" s="14">
        <v>9</v>
      </c>
      <c r="F104" s="14">
        <v>9</v>
      </c>
      <c r="G104" s="275">
        <v>8</v>
      </c>
      <c r="H104" s="233">
        <v>5</v>
      </c>
      <c r="I104" s="235">
        <v>0</v>
      </c>
      <c r="J104" s="117">
        <v>0</v>
      </c>
      <c r="K104" s="122">
        <v>8</v>
      </c>
      <c r="L104" s="122">
        <v>8</v>
      </c>
      <c r="M104" s="122">
        <v>8</v>
      </c>
      <c r="N104" s="122">
        <v>8</v>
      </c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90"/>
      <c r="BQ104" s="88"/>
      <c r="BR104" s="90"/>
      <c r="BS104" s="90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122">
        <v>6</v>
      </c>
      <c r="CE104" s="122">
        <v>6</v>
      </c>
      <c r="CF104" s="122">
        <v>6</v>
      </c>
      <c r="CG104" s="200">
        <v>5</v>
      </c>
      <c r="CH104" s="88"/>
      <c r="CI104" s="122">
        <v>4</v>
      </c>
      <c r="CJ104" s="255">
        <v>2</v>
      </c>
      <c r="CK104" s="265">
        <f t="shared" si="9"/>
        <v>16</v>
      </c>
      <c r="CL104" s="273">
        <f t="shared" si="5"/>
        <v>10</v>
      </c>
      <c r="CM104" s="279">
        <f t="shared" si="6"/>
        <v>16</v>
      </c>
      <c r="CN104" s="88">
        <v>0</v>
      </c>
      <c r="CO104" s="88">
        <v>2</v>
      </c>
      <c r="CP104" s="88">
        <v>0</v>
      </c>
      <c r="CQ104" s="88">
        <v>0</v>
      </c>
      <c r="CR104" s="88">
        <v>0</v>
      </c>
      <c r="CS104" s="88">
        <f t="shared" si="7"/>
        <v>0</v>
      </c>
      <c r="CT104" s="88"/>
      <c r="CU104" s="88"/>
    </row>
    <row r="105" spans="1:99" s="13" customFormat="1" x14ac:dyDescent="0.25">
      <c r="A105" s="136" t="s">
        <v>558</v>
      </c>
      <c r="B105" s="52" t="s">
        <v>572</v>
      </c>
      <c r="C105" s="18" t="s">
        <v>567</v>
      </c>
      <c r="D105" s="19">
        <v>0.6</v>
      </c>
      <c r="E105" s="14">
        <v>9</v>
      </c>
      <c r="F105" s="14">
        <v>9</v>
      </c>
      <c r="G105" s="275">
        <v>8</v>
      </c>
      <c r="H105" s="233">
        <v>5</v>
      </c>
      <c r="I105" s="235">
        <v>0</v>
      </c>
      <c r="J105" s="117">
        <v>0</v>
      </c>
      <c r="K105" s="122">
        <v>9</v>
      </c>
      <c r="L105" s="122">
        <v>9</v>
      </c>
      <c r="M105" s="122">
        <v>9</v>
      </c>
      <c r="N105" s="122">
        <v>9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90"/>
      <c r="BQ105" s="88"/>
      <c r="BR105" s="90"/>
      <c r="BS105" s="90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122">
        <v>9</v>
      </c>
      <c r="CE105" s="122">
        <v>8</v>
      </c>
      <c r="CF105" s="122">
        <v>6</v>
      </c>
      <c r="CG105" s="200">
        <v>15</v>
      </c>
      <c r="CH105" s="88"/>
      <c r="CI105" s="122">
        <v>15</v>
      </c>
      <c r="CJ105" s="255">
        <v>13</v>
      </c>
      <c r="CK105" s="265">
        <f t="shared" si="9"/>
        <v>104</v>
      </c>
      <c r="CL105" s="273">
        <f t="shared" si="5"/>
        <v>65</v>
      </c>
      <c r="CM105" s="279">
        <f t="shared" si="6"/>
        <v>104</v>
      </c>
      <c r="CN105" s="88">
        <v>12</v>
      </c>
      <c r="CO105" s="88">
        <v>1</v>
      </c>
      <c r="CP105" s="88">
        <v>4</v>
      </c>
      <c r="CQ105" s="88">
        <v>8</v>
      </c>
      <c r="CR105" s="88">
        <v>4</v>
      </c>
      <c r="CS105" s="88">
        <f t="shared" si="7"/>
        <v>0</v>
      </c>
      <c r="CT105" s="88"/>
      <c r="CU105" s="88"/>
    </row>
    <row r="106" spans="1:99" s="13" customFormat="1" x14ac:dyDescent="0.25">
      <c r="A106" s="136" t="s">
        <v>558</v>
      </c>
      <c r="B106" s="52" t="s">
        <v>570</v>
      </c>
      <c r="C106" s="18" t="s">
        <v>568</v>
      </c>
      <c r="D106" s="19">
        <v>0.6</v>
      </c>
      <c r="E106" s="14">
        <v>9</v>
      </c>
      <c r="F106" s="14">
        <v>9</v>
      </c>
      <c r="G106" s="275">
        <v>8</v>
      </c>
      <c r="H106" s="233">
        <v>5</v>
      </c>
      <c r="I106" s="235">
        <v>0</v>
      </c>
      <c r="J106" s="117">
        <v>0</v>
      </c>
      <c r="K106" s="122">
        <v>8</v>
      </c>
      <c r="L106" s="122">
        <v>8</v>
      </c>
      <c r="M106" s="122">
        <v>8</v>
      </c>
      <c r="N106" s="122">
        <v>8</v>
      </c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90"/>
      <c r="BQ106" s="88"/>
      <c r="BR106" s="90"/>
      <c r="BS106" s="90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122">
        <v>8</v>
      </c>
      <c r="CE106" s="122">
        <v>7</v>
      </c>
      <c r="CF106" s="122">
        <v>4</v>
      </c>
      <c r="CG106" s="200">
        <v>4</v>
      </c>
      <c r="CH106" s="88"/>
      <c r="CI106" s="122">
        <v>4</v>
      </c>
      <c r="CJ106" s="255">
        <v>4</v>
      </c>
      <c r="CK106" s="265">
        <f t="shared" si="9"/>
        <v>32</v>
      </c>
      <c r="CL106" s="273">
        <f t="shared" si="5"/>
        <v>20</v>
      </c>
      <c r="CM106" s="279">
        <f t="shared" si="6"/>
        <v>32</v>
      </c>
      <c r="CN106" s="88">
        <v>2</v>
      </c>
      <c r="CO106" s="88">
        <v>2</v>
      </c>
      <c r="CP106" s="88">
        <v>2</v>
      </c>
      <c r="CQ106" s="88">
        <v>0</v>
      </c>
      <c r="CR106" s="88">
        <v>11</v>
      </c>
      <c r="CS106" s="88">
        <v>9</v>
      </c>
      <c r="CT106" s="88"/>
      <c r="CU106" s="88"/>
    </row>
    <row r="107" spans="1:99" s="13" customFormat="1" x14ac:dyDescent="0.25">
      <c r="A107" s="136" t="s">
        <v>558</v>
      </c>
      <c r="B107" s="52" t="s">
        <v>571</v>
      </c>
      <c r="C107" s="18" t="s">
        <v>569</v>
      </c>
      <c r="D107" s="19">
        <v>0.6</v>
      </c>
      <c r="E107" s="14">
        <v>9</v>
      </c>
      <c r="F107" s="14">
        <v>9</v>
      </c>
      <c r="G107" s="275">
        <v>8</v>
      </c>
      <c r="H107" s="233">
        <v>5</v>
      </c>
      <c r="I107" s="235">
        <v>0</v>
      </c>
      <c r="J107" s="117">
        <v>0</v>
      </c>
      <c r="K107" s="122">
        <v>10</v>
      </c>
      <c r="L107" s="122">
        <v>10</v>
      </c>
      <c r="M107" s="122">
        <v>10</v>
      </c>
      <c r="N107" s="122">
        <v>10</v>
      </c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90"/>
      <c r="BQ107" s="88"/>
      <c r="BR107" s="90"/>
      <c r="BS107" s="90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122">
        <v>10</v>
      </c>
      <c r="CE107" s="122">
        <v>9</v>
      </c>
      <c r="CF107" s="122">
        <v>8</v>
      </c>
      <c r="CG107" s="200">
        <v>18</v>
      </c>
      <c r="CH107" s="88"/>
      <c r="CI107" s="122">
        <v>16</v>
      </c>
      <c r="CJ107" s="255">
        <v>13</v>
      </c>
      <c r="CK107" s="265">
        <f>G107*CJ107</f>
        <v>104</v>
      </c>
      <c r="CL107" s="273">
        <f t="shared" si="5"/>
        <v>65</v>
      </c>
      <c r="CM107" s="279">
        <f t="shared" si="6"/>
        <v>104</v>
      </c>
      <c r="CN107" s="88">
        <v>13</v>
      </c>
      <c r="CO107" s="88">
        <v>0</v>
      </c>
      <c r="CP107" s="88">
        <v>10</v>
      </c>
      <c r="CQ107" s="88">
        <v>3</v>
      </c>
      <c r="CR107" s="88">
        <v>10</v>
      </c>
      <c r="CS107" s="88">
        <f t="shared" si="7"/>
        <v>0</v>
      </c>
      <c r="CT107" s="88"/>
      <c r="CU107" s="88"/>
    </row>
    <row r="108" spans="1:99" s="13" customFormat="1" x14ac:dyDescent="0.25">
      <c r="A108" s="176" t="s">
        <v>641</v>
      </c>
      <c r="B108" s="52" t="s">
        <v>642</v>
      </c>
      <c r="C108" s="175" t="s">
        <v>666</v>
      </c>
      <c r="D108" s="19">
        <v>0.7</v>
      </c>
      <c r="E108" s="14">
        <v>12</v>
      </c>
      <c r="F108" s="14">
        <v>8</v>
      </c>
      <c r="G108" s="275">
        <v>6.5</v>
      </c>
      <c r="H108" s="232">
        <v>3.3</v>
      </c>
      <c r="I108" s="235">
        <v>0</v>
      </c>
      <c r="J108" s="117">
        <v>0</v>
      </c>
      <c r="K108" s="122">
        <v>0</v>
      </c>
      <c r="L108" s="122">
        <v>0</v>
      </c>
      <c r="M108" s="122">
        <v>18</v>
      </c>
      <c r="N108" s="122">
        <v>18</v>
      </c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90"/>
      <c r="BQ108" s="88"/>
      <c r="BR108" s="90"/>
      <c r="BS108" s="90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122">
        <v>18</v>
      </c>
      <c r="CE108" s="122">
        <v>8</v>
      </c>
      <c r="CF108" s="122">
        <v>8</v>
      </c>
      <c r="CG108" s="200">
        <v>8</v>
      </c>
      <c r="CH108" s="88"/>
      <c r="CI108" s="122">
        <v>8</v>
      </c>
      <c r="CJ108" s="255">
        <v>7</v>
      </c>
      <c r="CK108" s="265">
        <f t="shared" ref="CK108:CK117" si="10">G108*CJ108</f>
        <v>45.5</v>
      </c>
      <c r="CL108" s="273">
        <f t="shared" si="5"/>
        <v>23.099999999999998</v>
      </c>
      <c r="CM108" s="279">
        <f t="shared" si="6"/>
        <v>45.5</v>
      </c>
      <c r="CN108" s="88">
        <v>7</v>
      </c>
      <c r="CO108" s="88">
        <v>0</v>
      </c>
      <c r="CP108" s="88">
        <v>6</v>
      </c>
      <c r="CQ108" s="88">
        <v>1</v>
      </c>
      <c r="CR108" s="88">
        <v>6</v>
      </c>
      <c r="CS108" s="88">
        <f t="shared" si="7"/>
        <v>0</v>
      </c>
      <c r="CT108" s="88"/>
      <c r="CU108" s="88"/>
    </row>
    <row r="109" spans="1:99" s="13" customFormat="1" x14ac:dyDescent="0.25">
      <c r="A109" s="176" t="s">
        <v>641</v>
      </c>
      <c r="B109" s="52" t="s">
        <v>643</v>
      </c>
      <c r="C109" s="175" t="s">
        <v>667</v>
      </c>
      <c r="D109" s="19">
        <v>0.7</v>
      </c>
      <c r="E109" s="14">
        <v>12</v>
      </c>
      <c r="F109" s="14">
        <v>8</v>
      </c>
      <c r="G109" s="275">
        <v>6.5</v>
      </c>
      <c r="H109" s="232">
        <v>3.3</v>
      </c>
      <c r="I109" s="235">
        <v>0</v>
      </c>
      <c r="J109" s="117">
        <v>0</v>
      </c>
      <c r="K109" s="122">
        <v>0</v>
      </c>
      <c r="L109" s="122">
        <v>0</v>
      </c>
      <c r="M109" s="122">
        <v>18</v>
      </c>
      <c r="N109" s="122">
        <v>18</v>
      </c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90"/>
      <c r="BQ109" s="88"/>
      <c r="BR109" s="90"/>
      <c r="BS109" s="90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122">
        <v>18</v>
      </c>
      <c r="CE109" s="122">
        <v>8</v>
      </c>
      <c r="CF109" s="122">
        <v>7</v>
      </c>
      <c r="CG109" s="200">
        <v>7</v>
      </c>
      <c r="CH109" s="88"/>
      <c r="CI109" s="122">
        <v>7</v>
      </c>
      <c r="CJ109" s="255">
        <v>6</v>
      </c>
      <c r="CK109" s="265">
        <f t="shared" si="10"/>
        <v>39</v>
      </c>
      <c r="CL109" s="273">
        <f t="shared" si="5"/>
        <v>19.799999999999997</v>
      </c>
      <c r="CM109" s="279">
        <f t="shared" si="6"/>
        <v>39</v>
      </c>
      <c r="CN109" s="88">
        <v>6</v>
      </c>
      <c r="CO109" s="88">
        <v>0</v>
      </c>
      <c r="CP109" s="88">
        <v>5</v>
      </c>
      <c r="CQ109" s="88">
        <v>1</v>
      </c>
      <c r="CR109" s="88">
        <v>5</v>
      </c>
      <c r="CS109" s="88">
        <f t="shared" si="7"/>
        <v>0</v>
      </c>
      <c r="CT109" s="88"/>
      <c r="CU109" s="88"/>
    </row>
    <row r="110" spans="1:99" s="13" customFormat="1" x14ac:dyDescent="0.25">
      <c r="A110" s="176" t="s">
        <v>641</v>
      </c>
      <c r="B110" s="52" t="s">
        <v>644</v>
      </c>
      <c r="C110" s="175" t="s">
        <v>668</v>
      </c>
      <c r="D110" s="19">
        <v>0.7</v>
      </c>
      <c r="E110" s="14">
        <v>12</v>
      </c>
      <c r="F110" s="14">
        <v>8</v>
      </c>
      <c r="G110" s="275">
        <v>6.5</v>
      </c>
      <c r="H110" s="232">
        <v>3.3</v>
      </c>
      <c r="I110" s="235">
        <v>0</v>
      </c>
      <c r="J110" s="117">
        <v>0</v>
      </c>
      <c r="K110" s="122">
        <v>0</v>
      </c>
      <c r="L110" s="122">
        <v>0</v>
      </c>
      <c r="M110" s="122">
        <v>17</v>
      </c>
      <c r="N110" s="122">
        <v>17</v>
      </c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90"/>
      <c r="BQ110" s="88"/>
      <c r="BR110" s="90"/>
      <c r="BS110" s="90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122">
        <v>17</v>
      </c>
      <c r="CE110" s="122">
        <v>7</v>
      </c>
      <c r="CF110" s="122">
        <v>6</v>
      </c>
      <c r="CG110" s="200">
        <v>5</v>
      </c>
      <c r="CH110" s="88"/>
      <c r="CI110" s="122">
        <v>5</v>
      </c>
      <c r="CJ110" s="255">
        <v>4</v>
      </c>
      <c r="CK110" s="265">
        <f t="shared" si="10"/>
        <v>26</v>
      </c>
      <c r="CL110" s="273">
        <f t="shared" si="5"/>
        <v>13.2</v>
      </c>
      <c r="CM110" s="279">
        <f t="shared" si="6"/>
        <v>26</v>
      </c>
      <c r="CN110" s="88">
        <v>4</v>
      </c>
      <c r="CO110" s="88">
        <v>0</v>
      </c>
      <c r="CP110" s="88">
        <v>4</v>
      </c>
      <c r="CQ110" s="88">
        <v>0</v>
      </c>
      <c r="CR110" s="88">
        <v>2</v>
      </c>
      <c r="CS110" s="88">
        <f t="shared" si="7"/>
        <v>2</v>
      </c>
      <c r="CT110" s="88"/>
      <c r="CU110" s="88"/>
    </row>
    <row r="111" spans="1:99" s="13" customFormat="1" x14ac:dyDescent="0.25">
      <c r="A111" s="176" t="s">
        <v>641</v>
      </c>
      <c r="B111" s="52" t="s">
        <v>645</v>
      </c>
      <c r="C111" s="175" t="s">
        <v>669</v>
      </c>
      <c r="D111" s="19">
        <v>0.7</v>
      </c>
      <c r="E111" s="14">
        <v>12</v>
      </c>
      <c r="F111" s="14">
        <v>8</v>
      </c>
      <c r="G111" s="275">
        <v>6.5</v>
      </c>
      <c r="H111" s="232">
        <v>3.3</v>
      </c>
      <c r="I111" s="235">
        <v>0</v>
      </c>
      <c r="J111" s="117">
        <v>0</v>
      </c>
      <c r="K111" s="122">
        <v>0</v>
      </c>
      <c r="L111" s="122">
        <v>0</v>
      </c>
      <c r="M111" s="122">
        <v>34</v>
      </c>
      <c r="N111" s="122">
        <v>34</v>
      </c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90"/>
      <c r="BQ111" s="88"/>
      <c r="BR111" s="90"/>
      <c r="BS111" s="90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122">
        <v>34</v>
      </c>
      <c r="CE111" s="122">
        <v>24</v>
      </c>
      <c r="CF111" s="122">
        <v>23</v>
      </c>
      <c r="CG111" s="200">
        <v>23</v>
      </c>
      <c r="CH111" s="88"/>
      <c r="CI111" s="122">
        <v>23</v>
      </c>
      <c r="CJ111" s="255">
        <v>22</v>
      </c>
      <c r="CK111" s="265">
        <f t="shared" si="10"/>
        <v>143</v>
      </c>
      <c r="CL111" s="273">
        <f t="shared" si="5"/>
        <v>72.599999999999994</v>
      </c>
      <c r="CM111" s="279">
        <f t="shared" si="6"/>
        <v>143</v>
      </c>
      <c r="CN111" s="88">
        <v>22</v>
      </c>
      <c r="CO111" s="88">
        <v>0</v>
      </c>
      <c r="CP111" s="88">
        <v>20</v>
      </c>
      <c r="CQ111" s="88">
        <v>2</v>
      </c>
      <c r="CR111" s="88">
        <v>18</v>
      </c>
      <c r="CS111" s="88">
        <f t="shared" si="7"/>
        <v>2</v>
      </c>
      <c r="CT111" s="88"/>
      <c r="CU111" s="88"/>
    </row>
    <row r="112" spans="1:99" s="13" customFormat="1" x14ac:dyDescent="0.25">
      <c r="A112" s="176" t="s">
        <v>641</v>
      </c>
      <c r="B112" s="52" t="s">
        <v>646</v>
      </c>
      <c r="C112" s="175" t="s">
        <v>670</v>
      </c>
      <c r="D112" s="19">
        <v>0.7</v>
      </c>
      <c r="E112" s="14">
        <v>12</v>
      </c>
      <c r="F112" s="14">
        <v>8</v>
      </c>
      <c r="G112" s="275">
        <v>6.5</v>
      </c>
      <c r="H112" s="232">
        <v>3.3</v>
      </c>
      <c r="I112" s="235">
        <v>0</v>
      </c>
      <c r="J112" s="117">
        <v>0</v>
      </c>
      <c r="K112" s="122">
        <v>0</v>
      </c>
      <c r="L112" s="122">
        <v>0</v>
      </c>
      <c r="M112" s="122">
        <v>19</v>
      </c>
      <c r="N112" s="122">
        <v>19</v>
      </c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90"/>
      <c r="BQ112" s="88"/>
      <c r="BR112" s="90"/>
      <c r="BS112" s="90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122">
        <v>19</v>
      </c>
      <c r="CE112" s="122">
        <v>9</v>
      </c>
      <c r="CF112" s="122">
        <v>8</v>
      </c>
      <c r="CG112" s="200">
        <v>8</v>
      </c>
      <c r="CH112" s="88"/>
      <c r="CI112" s="122">
        <v>8</v>
      </c>
      <c r="CJ112" s="255">
        <v>7</v>
      </c>
      <c r="CK112" s="265">
        <f t="shared" si="10"/>
        <v>45.5</v>
      </c>
      <c r="CL112" s="273">
        <f t="shared" si="5"/>
        <v>23.099999999999998</v>
      </c>
      <c r="CM112" s="279">
        <f t="shared" si="6"/>
        <v>45.5</v>
      </c>
      <c r="CN112" s="88">
        <v>7</v>
      </c>
      <c r="CO112" s="88">
        <v>0</v>
      </c>
      <c r="CP112" s="88">
        <v>6</v>
      </c>
      <c r="CQ112" s="88">
        <v>1</v>
      </c>
      <c r="CR112" s="88">
        <v>5</v>
      </c>
      <c r="CS112" s="88">
        <f t="shared" si="7"/>
        <v>1</v>
      </c>
      <c r="CT112" s="88"/>
      <c r="CU112" s="88"/>
    </row>
    <row r="113" spans="1:99" s="13" customFormat="1" x14ac:dyDescent="0.25">
      <c r="A113" s="176" t="s">
        <v>641</v>
      </c>
      <c r="B113" s="52" t="s">
        <v>680</v>
      </c>
      <c r="C113" s="175" t="s">
        <v>671</v>
      </c>
      <c r="D113" s="19">
        <v>0.9</v>
      </c>
      <c r="E113" s="14">
        <v>12</v>
      </c>
      <c r="F113" s="14">
        <v>8</v>
      </c>
      <c r="G113" s="275">
        <v>8.5</v>
      </c>
      <c r="H113" s="232">
        <v>4.3</v>
      </c>
      <c r="I113" s="235">
        <v>0</v>
      </c>
      <c r="J113" s="115">
        <v>0</v>
      </c>
      <c r="K113" s="115">
        <v>0</v>
      </c>
      <c r="L113" s="115">
        <v>0</v>
      </c>
      <c r="M113" s="122">
        <v>6</v>
      </c>
      <c r="N113" s="122">
        <v>6</v>
      </c>
      <c r="O113" s="122">
        <v>6</v>
      </c>
      <c r="P113" s="122">
        <v>6</v>
      </c>
      <c r="Q113" s="122">
        <v>6</v>
      </c>
      <c r="R113" s="122">
        <v>6</v>
      </c>
      <c r="S113" s="122">
        <v>6</v>
      </c>
      <c r="T113" s="122">
        <v>6</v>
      </c>
      <c r="U113" s="122">
        <v>6</v>
      </c>
      <c r="V113" s="122">
        <v>6</v>
      </c>
      <c r="W113" s="122">
        <v>6</v>
      </c>
      <c r="X113" s="122">
        <v>6</v>
      </c>
      <c r="Y113" s="122">
        <v>6</v>
      </c>
      <c r="Z113" s="122">
        <v>6</v>
      </c>
      <c r="AA113" s="122">
        <v>6</v>
      </c>
      <c r="AB113" s="122">
        <v>6</v>
      </c>
      <c r="AC113" s="122">
        <v>6</v>
      </c>
      <c r="AD113" s="122">
        <v>6</v>
      </c>
      <c r="AE113" s="122">
        <v>6</v>
      </c>
      <c r="AF113" s="122">
        <v>6</v>
      </c>
      <c r="AG113" s="122">
        <v>6</v>
      </c>
      <c r="AH113" s="122">
        <v>6</v>
      </c>
      <c r="AI113" s="122">
        <v>6</v>
      </c>
      <c r="AJ113" s="122">
        <v>6</v>
      </c>
      <c r="AK113" s="122">
        <v>6</v>
      </c>
      <c r="AL113" s="122">
        <v>6</v>
      </c>
      <c r="AM113" s="122">
        <v>6</v>
      </c>
      <c r="AN113" s="122">
        <v>6</v>
      </c>
      <c r="AO113" s="122">
        <v>6</v>
      </c>
      <c r="AP113" s="122">
        <v>6</v>
      </c>
      <c r="AQ113" s="122">
        <v>6</v>
      </c>
      <c r="AR113" s="122">
        <v>6</v>
      </c>
      <c r="AS113" s="122">
        <v>6</v>
      </c>
      <c r="AT113" s="122">
        <v>6</v>
      </c>
      <c r="AU113" s="122">
        <v>6</v>
      </c>
      <c r="AV113" s="122">
        <v>6</v>
      </c>
      <c r="AW113" s="122">
        <v>6</v>
      </c>
      <c r="AX113" s="122">
        <v>6</v>
      </c>
      <c r="AY113" s="122">
        <v>6</v>
      </c>
      <c r="AZ113" s="122">
        <v>6</v>
      </c>
      <c r="BA113" s="122">
        <v>6</v>
      </c>
      <c r="BB113" s="122">
        <v>6</v>
      </c>
      <c r="BC113" s="122">
        <v>6</v>
      </c>
      <c r="BD113" s="122">
        <v>6</v>
      </c>
      <c r="BE113" s="122">
        <v>6</v>
      </c>
      <c r="BF113" s="122">
        <v>6</v>
      </c>
      <c r="BG113" s="122">
        <v>6</v>
      </c>
      <c r="BH113" s="122">
        <v>6</v>
      </c>
      <c r="BI113" s="122">
        <v>6</v>
      </c>
      <c r="BJ113" s="122">
        <v>6</v>
      </c>
      <c r="BK113" s="122">
        <v>6</v>
      </c>
      <c r="BL113" s="122">
        <v>6</v>
      </c>
      <c r="BM113" s="122">
        <v>6</v>
      </c>
      <c r="BN113" s="122">
        <v>6</v>
      </c>
      <c r="BO113" s="122">
        <v>6</v>
      </c>
      <c r="BP113" s="122">
        <v>6</v>
      </c>
      <c r="BQ113" s="122">
        <v>6</v>
      </c>
      <c r="BR113" s="122">
        <v>6</v>
      </c>
      <c r="BS113" s="122">
        <v>6</v>
      </c>
      <c r="BT113" s="122">
        <v>6</v>
      </c>
      <c r="BU113" s="122">
        <v>6</v>
      </c>
      <c r="BV113" s="122">
        <v>6</v>
      </c>
      <c r="BW113" s="122">
        <v>6</v>
      </c>
      <c r="BX113" s="122">
        <v>6</v>
      </c>
      <c r="BY113" s="122">
        <v>6</v>
      </c>
      <c r="BZ113" s="122">
        <v>6</v>
      </c>
      <c r="CA113" s="122">
        <v>6</v>
      </c>
      <c r="CB113" s="122">
        <v>6</v>
      </c>
      <c r="CC113" s="122">
        <v>6</v>
      </c>
      <c r="CD113" s="122">
        <v>6</v>
      </c>
      <c r="CE113" s="122">
        <v>6</v>
      </c>
      <c r="CF113" s="122">
        <v>6</v>
      </c>
      <c r="CG113" s="200">
        <v>6</v>
      </c>
      <c r="CH113" s="88"/>
      <c r="CI113" s="122">
        <v>6</v>
      </c>
      <c r="CJ113" s="255">
        <v>6</v>
      </c>
      <c r="CK113" s="265">
        <f t="shared" si="10"/>
        <v>51</v>
      </c>
      <c r="CL113" s="273">
        <f t="shared" si="5"/>
        <v>25.799999999999997</v>
      </c>
      <c r="CM113" s="279">
        <f t="shared" si="6"/>
        <v>51</v>
      </c>
      <c r="CN113" s="88">
        <v>6</v>
      </c>
      <c r="CO113" s="88">
        <v>0</v>
      </c>
      <c r="CP113" s="88">
        <v>5</v>
      </c>
      <c r="CQ113" s="88">
        <v>1</v>
      </c>
      <c r="CR113" s="88">
        <v>5</v>
      </c>
      <c r="CS113" s="88">
        <f t="shared" si="7"/>
        <v>0</v>
      </c>
      <c r="CT113" s="88"/>
      <c r="CU113" s="88"/>
    </row>
    <row r="114" spans="1:99" s="13" customFormat="1" x14ac:dyDescent="0.25">
      <c r="A114" s="176" t="s">
        <v>641</v>
      </c>
      <c r="B114" s="52" t="s">
        <v>679</v>
      </c>
      <c r="C114" s="175" t="s">
        <v>672</v>
      </c>
      <c r="D114" s="19">
        <v>0.9</v>
      </c>
      <c r="E114" s="14">
        <v>12</v>
      </c>
      <c r="F114" s="14">
        <v>8</v>
      </c>
      <c r="G114" s="275">
        <v>8.5</v>
      </c>
      <c r="H114" s="232">
        <v>4.3</v>
      </c>
      <c r="I114" s="235">
        <v>0</v>
      </c>
      <c r="J114" s="115">
        <v>0</v>
      </c>
      <c r="K114" s="115">
        <v>0</v>
      </c>
      <c r="L114" s="115">
        <v>0</v>
      </c>
      <c r="M114" s="122">
        <v>6</v>
      </c>
      <c r="N114" s="122">
        <v>6</v>
      </c>
      <c r="O114" s="122">
        <v>6</v>
      </c>
      <c r="P114" s="122">
        <v>6</v>
      </c>
      <c r="Q114" s="122">
        <v>6</v>
      </c>
      <c r="R114" s="122">
        <v>6</v>
      </c>
      <c r="S114" s="122">
        <v>6</v>
      </c>
      <c r="T114" s="122">
        <v>6</v>
      </c>
      <c r="U114" s="122">
        <v>6</v>
      </c>
      <c r="V114" s="122">
        <v>6</v>
      </c>
      <c r="W114" s="122">
        <v>6</v>
      </c>
      <c r="X114" s="122">
        <v>6</v>
      </c>
      <c r="Y114" s="122">
        <v>6</v>
      </c>
      <c r="Z114" s="122">
        <v>6</v>
      </c>
      <c r="AA114" s="122">
        <v>6</v>
      </c>
      <c r="AB114" s="122">
        <v>6</v>
      </c>
      <c r="AC114" s="122">
        <v>6</v>
      </c>
      <c r="AD114" s="122">
        <v>6</v>
      </c>
      <c r="AE114" s="122">
        <v>6</v>
      </c>
      <c r="AF114" s="122">
        <v>6</v>
      </c>
      <c r="AG114" s="122">
        <v>6</v>
      </c>
      <c r="AH114" s="122">
        <v>6</v>
      </c>
      <c r="AI114" s="122">
        <v>6</v>
      </c>
      <c r="AJ114" s="122">
        <v>6</v>
      </c>
      <c r="AK114" s="122">
        <v>6</v>
      </c>
      <c r="AL114" s="122">
        <v>6</v>
      </c>
      <c r="AM114" s="122">
        <v>6</v>
      </c>
      <c r="AN114" s="122">
        <v>6</v>
      </c>
      <c r="AO114" s="122">
        <v>6</v>
      </c>
      <c r="AP114" s="122">
        <v>6</v>
      </c>
      <c r="AQ114" s="122">
        <v>6</v>
      </c>
      <c r="AR114" s="122">
        <v>6</v>
      </c>
      <c r="AS114" s="122">
        <v>6</v>
      </c>
      <c r="AT114" s="122">
        <v>6</v>
      </c>
      <c r="AU114" s="122">
        <v>6</v>
      </c>
      <c r="AV114" s="122">
        <v>6</v>
      </c>
      <c r="AW114" s="122">
        <v>6</v>
      </c>
      <c r="AX114" s="122">
        <v>6</v>
      </c>
      <c r="AY114" s="122">
        <v>6</v>
      </c>
      <c r="AZ114" s="122">
        <v>6</v>
      </c>
      <c r="BA114" s="122">
        <v>6</v>
      </c>
      <c r="BB114" s="122">
        <v>6</v>
      </c>
      <c r="BC114" s="122">
        <v>6</v>
      </c>
      <c r="BD114" s="122">
        <v>6</v>
      </c>
      <c r="BE114" s="122">
        <v>6</v>
      </c>
      <c r="BF114" s="122">
        <v>6</v>
      </c>
      <c r="BG114" s="122">
        <v>6</v>
      </c>
      <c r="BH114" s="122">
        <v>6</v>
      </c>
      <c r="BI114" s="122">
        <v>6</v>
      </c>
      <c r="BJ114" s="122">
        <v>6</v>
      </c>
      <c r="BK114" s="122">
        <v>6</v>
      </c>
      <c r="BL114" s="122">
        <v>6</v>
      </c>
      <c r="BM114" s="122">
        <v>6</v>
      </c>
      <c r="BN114" s="122">
        <v>6</v>
      </c>
      <c r="BO114" s="122">
        <v>6</v>
      </c>
      <c r="BP114" s="122">
        <v>6</v>
      </c>
      <c r="BQ114" s="122">
        <v>6</v>
      </c>
      <c r="BR114" s="122">
        <v>6</v>
      </c>
      <c r="BS114" s="122">
        <v>6</v>
      </c>
      <c r="BT114" s="122">
        <v>6</v>
      </c>
      <c r="BU114" s="122">
        <v>6</v>
      </c>
      <c r="BV114" s="122">
        <v>6</v>
      </c>
      <c r="BW114" s="122">
        <v>6</v>
      </c>
      <c r="BX114" s="122">
        <v>6</v>
      </c>
      <c r="BY114" s="122">
        <v>6</v>
      </c>
      <c r="BZ114" s="122">
        <v>6</v>
      </c>
      <c r="CA114" s="122">
        <v>6</v>
      </c>
      <c r="CB114" s="122">
        <v>6</v>
      </c>
      <c r="CC114" s="122">
        <v>6</v>
      </c>
      <c r="CD114" s="122">
        <v>6</v>
      </c>
      <c r="CE114" s="122">
        <v>6</v>
      </c>
      <c r="CF114" s="122">
        <v>6</v>
      </c>
      <c r="CG114" s="200">
        <v>6</v>
      </c>
      <c r="CH114" s="88"/>
      <c r="CI114" s="122">
        <v>6</v>
      </c>
      <c r="CJ114" s="255">
        <v>5</v>
      </c>
      <c r="CK114" s="265">
        <f t="shared" si="10"/>
        <v>42.5</v>
      </c>
      <c r="CL114" s="273">
        <f t="shared" si="5"/>
        <v>21.5</v>
      </c>
      <c r="CM114" s="279">
        <f t="shared" si="6"/>
        <v>42.5</v>
      </c>
      <c r="CN114" s="88">
        <v>5</v>
      </c>
      <c r="CO114" s="88">
        <v>0</v>
      </c>
      <c r="CP114" s="88">
        <v>4</v>
      </c>
      <c r="CQ114" s="88">
        <v>1</v>
      </c>
      <c r="CR114" s="88">
        <v>4</v>
      </c>
      <c r="CS114" s="88">
        <f t="shared" si="7"/>
        <v>0</v>
      </c>
      <c r="CT114" s="88"/>
      <c r="CU114" s="88"/>
    </row>
    <row r="115" spans="1:99" s="13" customFormat="1" x14ac:dyDescent="0.25">
      <c r="A115" s="176" t="s">
        <v>641</v>
      </c>
      <c r="B115" s="52" t="s">
        <v>678</v>
      </c>
      <c r="C115" s="175" t="s">
        <v>673</v>
      </c>
      <c r="D115" s="19">
        <v>0.9</v>
      </c>
      <c r="E115" s="14">
        <v>12</v>
      </c>
      <c r="F115" s="14">
        <v>8</v>
      </c>
      <c r="G115" s="275">
        <v>8.5</v>
      </c>
      <c r="H115" s="232">
        <v>4.3</v>
      </c>
      <c r="I115" s="235">
        <v>0</v>
      </c>
      <c r="J115" s="115">
        <v>0</v>
      </c>
      <c r="K115" s="115">
        <v>0</v>
      </c>
      <c r="L115" s="115">
        <v>0</v>
      </c>
      <c r="M115" s="122">
        <v>6</v>
      </c>
      <c r="N115" s="122">
        <v>6</v>
      </c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90"/>
      <c r="BQ115" s="88"/>
      <c r="BR115" s="90"/>
      <c r="BS115" s="90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122">
        <v>6</v>
      </c>
      <c r="CE115" s="122">
        <v>6</v>
      </c>
      <c r="CF115" s="122">
        <v>6</v>
      </c>
      <c r="CG115" s="200">
        <v>6</v>
      </c>
      <c r="CH115" s="88"/>
      <c r="CI115" s="122">
        <v>6</v>
      </c>
      <c r="CJ115" s="255">
        <v>5</v>
      </c>
      <c r="CK115" s="265">
        <f t="shared" si="10"/>
        <v>42.5</v>
      </c>
      <c r="CL115" s="273">
        <f t="shared" si="5"/>
        <v>21.5</v>
      </c>
      <c r="CM115" s="279">
        <f t="shared" si="6"/>
        <v>42.5</v>
      </c>
      <c r="CN115" s="88">
        <v>4</v>
      </c>
      <c r="CO115" s="88">
        <v>1</v>
      </c>
      <c r="CP115" s="88">
        <v>4</v>
      </c>
      <c r="CQ115" s="88">
        <v>0</v>
      </c>
      <c r="CR115" s="88">
        <v>3</v>
      </c>
      <c r="CS115" s="88">
        <f t="shared" si="7"/>
        <v>1</v>
      </c>
      <c r="CT115" s="88"/>
      <c r="CU115" s="88"/>
    </row>
    <row r="116" spans="1:99" s="13" customFormat="1" x14ac:dyDescent="0.25">
      <c r="A116" s="176" t="s">
        <v>641</v>
      </c>
      <c r="B116" s="52" t="s">
        <v>677</v>
      </c>
      <c r="C116" s="175" t="s">
        <v>674</v>
      </c>
      <c r="D116" s="19">
        <v>0.9</v>
      </c>
      <c r="E116" s="14">
        <v>12</v>
      </c>
      <c r="F116" s="14">
        <v>8</v>
      </c>
      <c r="G116" s="275">
        <v>8.5</v>
      </c>
      <c r="H116" s="232">
        <v>4.3</v>
      </c>
      <c r="I116" s="235">
        <v>0</v>
      </c>
      <c r="J116" s="115">
        <v>0</v>
      </c>
      <c r="K116" s="115">
        <v>0</v>
      </c>
      <c r="L116" s="115">
        <v>0</v>
      </c>
      <c r="M116" s="122">
        <v>6</v>
      </c>
      <c r="N116" s="122">
        <v>6</v>
      </c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90"/>
      <c r="BQ116" s="88"/>
      <c r="BR116" s="90"/>
      <c r="BS116" s="90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122">
        <v>6</v>
      </c>
      <c r="CE116" s="122">
        <v>8</v>
      </c>
      <c r="CF116" s="122">
        <v>8</v>
      </c>
      <c r="CG116" s="200">
        <v>8</v>
      </c>
      <c r="CH116" s="88"/>
      <c r="CI116" s="122">
        <v>8</v>
      </c>
      <c r="CJ116" s="255">
        <v>7</v>
      </c>
      <c r="CK116" s="265">
        <f t="shared" si="10"/>
        <v>59.5</v>
      </c>
      <c r="CL116" s="273">
        <f t="shared" si="5"/>
        <v>30.099999999999998</v>
      </c>
      <c r="CM116" s="279">
        <f t="shared" si="6"/>
        <v>59.5</v>
      </c>
      <c r="CN116" s="88">
        <v>6</v>
      </c>
      <c r="CO116" s="88">
        <v>1</v>
      </c>
      <c r="CP116" s="88">
        <v>6</v>
      </c>
      <c r="CQ116" s="88">
        <v>0</v>
      </c>
      <c r="CR116" s="88">
        <v>6</v>
      </c>
      <c r="CS116" s="88">
        <f t="shared" si="7"/>
        <v>0</v>
      </c>
      <c r="CT116" s="88"/>
      <c r="CU116" s="88"/>
    </row>
    <row r="117" spans="1:99" s="13" customFormat="1" x14ac:dyDescent="0.25">
      <c r="A117" s="176" t="s">
        <v>641</v>
      </c>
      <c r="B117" s="52" t="s">
        <v>676</v>
      </c>
      <c r="C117" s="175" t="s">
        <v>675</v>
      </c>
      <c r="D117" s="19">
        <v>0.9</v>
      </c>
      <c r="E117" s="14">
        <v>12</v>
      </c>
      <c r="F117" s="14">
        <v>8</v>
      </c>
      <c r="G117" s="275">
        <v>8.5</v>
      </c>
      <c r="H117" s="232">
        <v>4.3</v>
      </c>
      <c r="I117" s="235">
        <v>0</v>
      </c>
      <c r="J117" s="115">
        <v>0</v>
      </c>
      <c r="K117" s="115">
        <v>0</v>
      </c>
      <c r="L117" s="115">
        <v>0</v>
      </c>
      <c r="M117" s="122">
        <v>6</v>
      </c>
      <c r="N117" s="122">
        <v>6</v>
      </c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90"/>
      <c r="BQ117" s="88"/>
      <c r="BR117" s="90"/>
      <c r="BS117" s="90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122">
        <v>6</v>
      </c>
      <c r="CE117" s="122">
        <v>9</v>
      </c>
      <c r="CF117" s="122">
        <v>6</v>
      </c>
      <c r="CG117" s="200">
        <v>6</v>
      </c>
      <c r="CH117" s="88"/>
      <c r="CI117" s="122">
        <v>6</v>
      </c>
      <c r="CJ117" s="255">
        <v>6</v>
      </c>
      <c r="CK117" s="265">
        <f t="shared" si="10"/>
        <v>51</v>
      </c>
      <c r="CL117" s="273">
        <f t="shared" si="5"/>
        <v>25.799999999999997</v>
      </c>
      <c r="CM117" s="279">
        <f t="shared" si="6"/>
        <v>51</v>
      </c>
      <c r="CN117" s="88">
        <v>6</v>
      </c>
      <c r="CO117" s="88">
        <v>0</v>
      </c>
      <c r="CP117" s="88">
        <v>6</v>
      </c>
      <c r="CQ117" s="88">
        <v>0</v>
      </c>
      <c r="CR117" s="88">
        <v>3</v>
      </c>
      <c r="CS117" s="88">
        <f t="shared" si="7"/>
        <v>3</v>
      </c>
      <c r="CT117" s="88"/>
      <c r="CU117" s="88"/>
    </row>
    <row r="118" spans="1:99" s="13" customFormat="1" x14ac:dyDescent="0.25">
      <c r="A118" s="88" t="s">
        <v>296</v>
      </c>
      <c r="B118" s="131" t="s">
        <v>364</v>
      </c>
      <c r="C118" s="18" t="s">
        <v>302</v>
      </c>
      <c r="D118" s="19">
        <v>0.2</v>
      </c>
      <c r="E118" s="14">
        <v>19</v>
      </c>
      <c r="F118" s="14">
        <v>23.5</v>
      </c>
      <c r="G118" s="275">
        <v>34</v>
      </c>
      <c r="H118" s="232">
        <v>14</v>
      </c>
      <c r="I118" s="235">
        <v>7</v>
      </c>
      <c r="J118" s="117">
        <v>5</v>
      </c>
      <c r="K118" s="122">
        <v>8</v>
      </c>
      <c r="L118" s="122">
        <v>8</v>
      </c>
      <c r="M118" s="122">
        <v>8</v>
      </c>
      <c r="N118" s="122">
        <v>5</v>
      </c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90"/>
      <c r="BQ118" s="88"/>
      <c r="BR118" s="90"/>
      <c r="BS118" s="90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122">
        <v>2</v>
      </c>
      <c r="CE118" s="157">
        <v>0</v>
      </c>
      <c r="CF118" s="157">
        <v>0</v>
      </c>
      <c r="CG118" s="157">
        <v>0</v>
      </c>
      <c r="CH118" s="88"/>
      <c r="CI118" s="157">
        <v>0</v>
      </c>
      <c r="CJ118" s="257">
        <v>0</v>
      </c>
      <c r="CK118" s="265">
        <f>G118*CJ118</f>
        <v>0</v>
      </c>
      <c r="CL118" s="273">
        <f t="shared" si="5"/>
        <v>0</v>
      </c>
      <c r="CM118" s="279">
        <f t="shared" si="6"/>
        <v>0</v>
      </c>
      <c r="CN118" s="88">
        <v>0</v>
      </c>
      <c r="CO118" s="88">
        <v>0</v>
      </c>
      <c r="CP118" s="88">
        <v>0</v>
      </c>
      <c r="CQ118" s="88">
        <v>0</v>
      </c>
      <c r="CR118" s="88">
        <v>0</v>
      </c>
      <c r="CS118" s="88">
        <f t="shared" si="7"/>
        <v>0</v>
      </c>
      <c r="CT118" s="88"/>
      <c r="CU118" s="88"/>
    </row>
    <row r="119" spans="1:99" s="13" customFormat="1" x14ac:dyDescent="0.25">
      <c r="A119" s="88" t="s">
        <v>296</v>
      </c>
      <c r="B119" s="52" t="s">
        <v>365</v>
      </c>
      <c r="C119" s="18" t="s">
        <v>303</v>
      </c>
      <c r="D119" s="19">
        <v>0.2</v>
      </c>
      <c r="E119" s="14">
        <v>19</v>
      </c>
      <c r="F119" s="14">
        <v>23.5</v>
      </c>
      <c r="G119" s="275">
        <v>34</v>
      </c>
      <c r="H119" s="232">
        <v>14</v>
      </c>
      <c r="I119" s="235">
        <v>1</v>
      </c>
      <c r="J119" s="117">
        <v>0</v>
      </c>
      <c r="K119" s="157">
        <v>0</v>
      </c>
      <c r="L119" s="157">
        <v>0</v>
      </c>
      <c r="M119" s="157">
        <v>0</v>
      </c>
      <c r="N119" s="157">
        <v>0</v>
      </c>
      <c r="O119" s="157">
        <v>0</v>
      </c>
      <c r="P119" s="157">
        <v>0</v>
      </c>
      <c r="Q119" s="157">
        <v>0</v>
      </c>
      <c r="R119" s="157">
        <v>0</v>
      </c>
      <c r="S119" s="157">
        <v>0</v>
      </c>
      <c r="T119" s="157">
        <v>0</v>
      </c>
      <c r="U119" s="157">
        <v>0</v>
      </c>
      <c r="V119" s="157">
        <v>0</v>
      </c>
      <c r="W119" s="157">
        <v>0</v>
      </c>
      <c r="X119" s="157">
        <v>0</v>
      </c>
      <c r="Y119" s="157">
        <v>0</v>
      </c>
      <c r="Z119" s="157">
        <v>0</v>
      </c>
      <c r="AA119" s="157">
        <v>0</v>
      </c>
      <c r="AB119" s="157">
        <v>0</v>
      </c>
      <c r="AC119" s="157">
        <v>0</v>
      </c>
      <c r="AD119" s="157">
        <v>0</v>
      </c>
      <c r="AE119" s="157">
        <v>0</v>
      </c>
      <c r="AF119" s="157">
        <v>0</v>
      </c>
      <c r="AG119" s="157">
        <v>0</v>
      </c>
      <c r="AH119" s="157">
        <v>0</v>
      </c>
      <c r="AI119" s="157">
        <v>0</v>
      </c>
      <c r="AJ119" s="157">
        <v>0</v>
      </c>
      <c r="AK119" s="157">
        <v>0</v>
      </c>
      <c r="AL119" s="157">
        <v>0</v>
      </c>
      <c r="AM119" s="157">
        <v>0</v>
      </c>
      <c r="AN119" s="157">
        <v>0</v>
      </c>
      <c r="AO119" s="157">
        <v>0</v>
      </c>
      <c r="AP119" s="157">
        <v>0</v>
      </c>
      <c r="AQ119" s="157">
        <v>0</v>
      </c>
      <c r="AR119" s="157">
        <v>0</v>
      </c>
      <c r="AS119" s="157">
        <v>0</v>
      </c>
      <c r="AT119" s="157">
        <v>0</v>
      </c>
      <c r="AU119" s="157">
        <v>0</v>
      </c>
      <c r="AV119" s="157">
        <v>0</v>
      </c>
      <c r="AW119" s="157">
        <v>0</v>
      </c>
      <c r="AX119" s="157">
        <v>0</v>
      </c>
      <c r="AY119" s="157">
        <v>0</v>
      </c>
      <c r="AZ119" s="157">
        <v>0</v>
      </c>
      <c r="BA119" s="157">
        <v>0</v>
      </c>
      <c r="BB119" s="157">
        <v>0</v>
      </c>
      <c r="BC119" s="157">
        <v>0</v>
      </c>
      <c r="BD119" s="157">
        <v>0</v>
      </c>
      <c r="BE119" s="157">
        <v>0</v>
      </c>
      <c r="BF119" s="157">
        <v>0</v>
      </c>
      <c r="BG119" s="157">
        <v>0</v>
      </c>
      <c r="BH119" s="157">
        <v>0</v>
      </c>
      <c r="BI119" s="157">
        <v>0</v>
      </c>
      <c r="BJ119" s="157">
        <v>0</v>
      </c>
      <c r="BK119" s="157">
        <v>0</v>
      </c>
      <c r="BL119" s="157">
        <v>0</v>
      </c>
      <c r="BM119" s="157">
        <v>0</v>
      </c>
      <c r="BN119" s="157">
        <v>0</v>
      </c>
      <c r="BO119" s="157">
        <v>0</v>
      </c>
      <c r="BP119" s="157">
        <v>0</v>
      </c>
      <c r="BQ119" s="157">
        <v>0</v>
      </c>
      <c r="BR119" s="157">
        <v>0</v>
      </c>
      <c r="BS119" s="157">
        <v>0</v>
      </c>
      <c r="BT119" s="157">
        <v>0</v>
      </c>
      <c r="BU119" s="157">
        <v>0</v>
      </c>
      <c r="BV119" s="157">
        <v>0</v>
      </c>
      <c r="BW119" s="157">
        <v>0</v>
      </c>
      <c r="BX119" s="157">
        <v>0</v>
      </c>
      <c r="BY119" s="157">
        <v>0</v>
      </c>
      <c r="BZ119" s="157">
        <v>0</v>
      </c>
      <c r="CA119" s="157">
        <v>0</v>
      </c>
      <c r="CB119" s="157">
        <v>0</v>
      </c>
      <c r="CC119" s="157">
        <v>0</v>
      </c>
      <c r="CD119" s="157">
        <v>0</v>
      </c>
      <c r="CE119" s="157">
        <v>0</v>
      </c>
      <c r="CF119" s="157">
        <v>0</v>
      </c>
      <c r="CG119" s="157">
        <v>0</v>
      </c>
      <c r="CH119" s="88"/>
      <c r="CI119" s="157">
        <v>0</v>
      </c>
      <c r="CJ119" s="257">
        <v>0</v>
      </c>
      <c r="CK119" s="265">
        <f t="shared" ref="CK119:CK181" si="11">G119*CJ119</f>
        <v>0</v>
      </c>
      <c r="CL119" s="273">
        <f t="shared" si="5"/>
        <v>0</v>
      </c>
      <c r="CM119" s="279">
        <f t="shared" si="6"/>
        <v>0</v>
      </c>
      <c r="CN119" s="88">
        <v>0</v>
      </c>
      <c r="CO119" s="88">
        <v>0</v>
      </c>
      <c r="CP119" s="88">
        <v>0</v>
      </c>
      <c r="CQ119" s="88">
        <v>0</v>
      </c>
      <c r="CR119" s="88">
        <v>0</v>
      </c>
      <c r="CS119" s="88">
        <f t="shared" si="7"/>
        <v>0</v>
      </c>
      <c r="CT119" s="88"/>
      <c r="CU119" s="88"/>
    </row>
    <row r="120" spans="1:99" s="13" customFormat="1" x14ac:dyDescent="0.25">
      <c r="A120" s="88" t="s">
        <v>296</v>
      </c>
      <c r="B120" s="52" t="s">
        <v>366</v>
      </c>
      <c r="C120" s="18" t="s">
        <v>304</v>
      </c>
      <c r="D120" s="19">
        <v>0.2</v>
      </c>
      <c r="E120" s="14">
        <v>19</v>
      </c>
      <c r="F120" s="14">
        <v>23.5</v>
      </c>
      <c r="G120" s="275">
        <v>34</v>
      </c>
      <c r="H120" s="232">
        <v>14</v>
      </c>
      <c r="I120" s="235">
        <v>1</v>
      </c>
      <c r="J120" s="117">
        <v>0</v>
      </c>
      <c r="K120" s="157">
        <v>0</v>
      </c>
      <c r="L120" s="157">
        <v>0</v>
      </c>
      <c r="M120" s="157">
        <v>0</v>
      </c>
      <c r="N120" s="157">
        <v>0</v>
      </c>
      <c r="O120" s="157">
        <v>0</v>
      </c>
      <c r="P120" s="157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7">
        <v>0</v>
      </c>
      <c r="W120" s="157">
        <v>0</v>
      </c>
      <c r="X120" s="157">
        <v>0</v>
      </c>
      <c r="Y120" s="157">
        <v>0</v>
      </c>
      <c r="Z120" s="157">
        <v>0</v>
      </c>
      <c r="AA120" s="157">
        <v>0</v>
      </c>
      <c r="AB120" s="157">
        <v>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0</v>
      </c>
      <c r="AI120" s="157">
        <v>0</v>
      </c>
      <c r="AJ120" s="157">
        <v>0</v>
      </c>
      <c r="AK120" s="157">
        <v>0</v>
      </c>
      <c r="AL120" s="157">
        <v>0</v>
      </c>
      <c r="AM120" s="157">
        <v>0</v>
      </c>
      <c r="AN120" s="157">
        <v>0</v>
      </c>
      <c r="AO120" s="157">
        <v>0</v>
      </c>
      <c r="AP120" s="157">
        <v>0</v>
      </c>
      <c r="AQ120" s="157">
        <v>0</v>
      </c>
      <c r="AR120" s="157">
        <v>0</v>
      </c>
      <c r="AS120" s="157">
        <v>0</v>
      </c>
      <c r="AT120" s="157">
        <v>0</v>
      </c>
      <c r="AU120" s="157">
        <v>0</v>
      </c>
      <c r="AV120" s="157">
        <v>0</v>
      </c>
      <c r="AW120" s="157">
        <v>0</v>
      </c>
      <c r="AX120" s="157">
        <v>0</v>
      </c>
      <c r="AY120" s="157">
        <v>0</v>
      </c>
      <c r="AZ120" s="157">
        <v>0</v>
      </c>
      <c r="BA120" s="157">
        <v>0</v>
      </c>
      <c r="BB120" s="157">
        <v>0</v>
      </c>
      <c r="BC120" s="157">
        <v>0</v>
      </c>
      <c r="BD120" s="157">
        <v>0</v>
      </c>
      <c r="BE120" s="157">
        <v>0</v>
      </c>
      <c r="BF120" s="157">
        <v>0</v>
      </c>
      <c r="BG120" s="157">
        <v>0</v>
      </c>
      <c r="BH120" s="157">
        <v>0</v>
      </c>
      <c r="BI120" s="157">
        <v>0</v>
      </c>
      <c r="BJ120" s="157">
        <v>0</v>
      </c>
      <c r="BK120" s="157">
        <v>0</v>
      </c>
      <c r="BL120" s="157">
        <v>0</v>
      </c>
      <c r="BM120" s="157">
        <v>0</v>
      </c>
      <c r="BN120" s="157">
        <v>0</v>
      </c>
      <c r="BO120" s="157">
        <v>0</v>
      </c>
      <c r="BP120" s="157">
        <v>0</v>
      </c>
      <c r="BQ120" s="157">
        <v>0</v>
      </c>
      <c r="BR120" s="157">
        <v>0</v>
      </c>
      <c r="BS120" s="157">
        <v>0</v>
      </c>
      <c r="BT120" s="157">
        <v>0</v>
      </c>
      <c r="BU120" s="157">
        <v>0</v>
      </c>
      <c r="BV120" s="157">
        <v>0</v>
      </c>
      <c r="BW120" s="157">
        <v>0</v>
      </c>
      <c r="BX120" s="157">
        <v>0</v>
      </c>
      <c r="BY120" s="157">
        <v>0</v>
      </c>
      <c r="BZ120" s="157">
        <v>0</v>
      </c>
      <c r="CA120" s="157">
        <v>0</v>
      </c>
      <c r="CB120" s="157">
        <v>0</v>
      </c>
      <c r="CC120" s="157">
        <v>0</v>
      </c>
      <c r="CD120" s="157">
        <v>0</v>
      </c>
      <c r="CE120" s="157">
        <v>0</v>
      </c>
      <c r="CF120" s="157">
        <v>0</v>
      </c>
      <c r="CG120" s="157">
        <v>0</v>
      </c>
      <c r="CH120" s="88"/>
      <c r="CI120" s="157">
        <v>0</v>
      </c>
      <c r="CJ120" s="257">
        <v>0</v>
      </c>
      <c r="CK120" s="265">
        <f t="shared" si="11"/>
        <v>0</v>
      </c>
      <c r="CL120" s="273">
        <f t="shared" si="5"/>
        <v>0</v>
      </c>
      <c r="CM120" s="279">
        <f t="shared" si="6"/>
        <v>0</v>
      </c>
      <c r="CN120" s="88">
        <v>0</v>
      </c>
      <c r="CO120" s="88">
        <v>0</v>
      </c>
      <c r="CP120" s="88">
        <v>0</v>
      </c>
      <c r="CQ120" s="88">
        <v>0</v>
      </c>
      <c r="CR120" s="88">
        <v>0</v>
      </c>
      <c r="CS120" s="88">
        <f t="shared" si="7"/>
        <v>0</v>
      </c>
      <c r="CT120" s="88"/>
      <c r="CU120" s="88"/>
    </row>
    <row r="121" spans="1:99" s="21" customFormat="1" x14ac:dyDescent="0.25">
      <c r="A121" s="76" t="s">
        <v>295</v>
      </c>
      <c r="B121" s="52" t="s">
        <v>202</v>
      </c>
      <c r="C121" s="40" t="s">
        <v>91</v>
      </c>
      <c r="D121" s="19">
        <v>0.2</v>
      </c>
      <c r="E121" s="14">
        <v>23.5</v>
      </c>
      <c r="F121" s="14">
        <v>39.700000000000003</v>
      </c>
      <c r="G121" s="275">
        <v>48</v>
      </c>
      <c r="H121" s="232">
        <v>16</v>
      </c>
      <c r="I121" s="237">
        <v>15</v>
      </c>
      <c r="J121" s="117">
        <v>13</v>
      </c>
      <c r="K121" s="122">
        <v>11</v>
      </c>
      <c r="L121" s="122">
        <v>10</v>
      </c>
      <c r="M121" s="122">
        <v>9</v>
      </c>
      <c r="N121" s="122">
        <v>8</v>
      </c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157">
        <v>0</v>
      </c>
      <c r="CE121" s="157">
        <v>0</v>
      </c>
      <c r="CF121" s="157">
        <v>0</v>
      </c>
      <c r="CG121" s="157">
        <v>0</v>
      </c>
      <c r="CH121" s="66"/>
      <c r="CI121" s="157">
        <v>0</v>
      </c>
      <c r="CJ121" s="257">
        <v>0</v>
      </c>
      <c r="CK121" s="265">
        <f t="shared" si="11"/>
        <v>0</v>
      </c>
      <c r="CL121" s="273">
        <f t="shared" si="5"/>
        <v>0</v>
      </c>
      <c r="CM121" s="279">
        <f t="shared" si="6"/>
        <v>0</v>
      </c>
      <c r="CN121" s="88">
        <v>0</v>
      </c>
      <c r="CO121" s="283">
        <v>0</v>
      </c>
      <c r="CP121" s="88">
        <v>0</v>
      </c>
      <c r="CQ121" s="283">
        <v>0</v>
      </c>
      <c r="CR121" s="283">
        <v>0</v>
      </c>
      <c r="CS121" s="88">
        <f t="shared" si="7"/>
        <v>0</v>
      </c>
      <c r="CT121" s="66"/>
      <c r="CU121" s="66"/>
    </row>
    <row r="122" spans="1:99" s="21" customFormat="1" x14ac:dyDescent="0.25">
      <c r="A122" s="76" t="s">
        <v>295</v>
      </c>
      <c r="B122" s="52" t="s">
        <v>203</v>
      </c>
      <c r="C122" s="40" t="s">
        <v>96</v>
      </c>
      <c r="D122" s="19">
        <v>0.2</v>
      </c>
      <c r="E122" s="14">
        <v>23.5</v>
      </c>
      <c r="F122" s="14">
        <v>39.700000000000003</v>
      </c>
      <c r="G122" s="275">
        <v>48</v>
      </c>
      <c r="H122" s="232">
        <v>16</v>
      </c>
      <c r="I122" s="237">
        <v>21</v>
      </c>
      <c r="J122" s="117">
        <v>19</v>
      </c>
      <c r="K122" s="122">
        <v>19</v>
      </c>
      <c r="L122" s="122">
        <v>10</v>
      </c>
      <c r="M122" s="122">
        <v>19</v>
      </c>
      <c r="N122" s="122">
        <v>17</v>
      </c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122">
        <v>6</v>
      </c>
      <c r="CE122" s="122">
        <v>6</v>
      </c>
      <c r="CF122" s="141">
        <v>3</v>
      </c>
      <c r="CG122" s="200">
        <v>3</v>
      </c>
      <c r="CH122" s="66"/>
      <c r="CI122" s="157">
        <v>0</v>
      </c>
      <c r="CJ122" s="257">
        <v>0</v>
      </c>
      <c r="CK122" s="265">
        <f t="shared" si="11"/>
        <v>0</v>
      </c>
      <c r="CL122" s="273">
        <f t="shared" si="5"/>
        <v>0</v>
      </c>
      <c r="CM122" s="279">
        <f t="shared" si="6"/>
        <v>0</v>
      </c>
      <c r="CN122" s="88">
        <v>0</v>
      </c>
      <c r="CO122" s="283">
        <v>0</v>
      </c>
      <c r="CP122" s="88">
        <v>0</v>
      </c>
      <c r="CQ122" s="283">
        <v>0</v>
      </c>
      <c r="CR122" s="283">
        <v>0</v>
      </c>
      <c r="CS122" s="88">
        <f t="shared" si="7"/>
        <v>0</v>
      </c>
      <c r="CT122" s="66"/>
      <c r="CU122" s="66"/>
    </row>
    <row r="123" spans="1:99" s="21" customFormat="1" x14ac:dyDescent="0.25">
      <c r="A123" s="76" t="s">
        <v>295</v>
      </c>
      <c r="B123" s="52" t="s">
        <v>205</v>
      </c>
      <c r="C123" s="41" t="s">
        <v>102</v>
      </c>
      <c r="D123" s="19">
        <v>0.2</v>
      </c>
      <c r="E123" s="14">
        <v>23.5</v>
      </c>
      <c r="F123" s="14">
        <v>39.700000000000003</v>
      </c>
      <c r="G123" s="276">
        <v>48</v>
      </c>
      <c r="H123" s="232">
        <v>16</v>
      </c>
      <c r="I123" s="237">
        <v>9</v>
      </c>
      <c r="J123" s="117">
        <v>8</v>
      </c>
      <c r="K123" s="122">
        <v>6</v>
      </c>
      <c r="L123" s="122">
        <v>5</v>
      </c>
      <c r="M123" s="122">
        <v>5</v>
      </c>
      <c r="N123" s="122">
        <v>5</v>
      </c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141">
        <v>0</v>
      </c>
      <c r="CE123" s="141">
        <v>0</v>
      </c>
      <c r="CF123" s="141">
        <v>0</v>
      </c>
      <c r="CG123" s="220">
        <v>0</v>
      </c>
      <c r="CH123" s="66"/>
      <c r="CI123" s="157">
        <v>0</v>
      </c>
      <c r="CJ123" s="257">
        <v>0</v>
      </c>
      <c r="CK123" s="265">
        <f t="shared" si="11"/>
        <v>0</v>
      </c>
      <c r="CL123" s="273">
        <f t="shared" si="5"/>
        <v>0</v>
      </c>
      <c r="CM123" s="279">
        <f t="shared" si="6"/>
        <v>0</v>
      </c>
      <c r="CN123" s="88">
        <v>0</v>
      </c>
      <c r="CO123" s="283">
        <v>0</v>
      </c>
      <c r="CP123" s="88">
        <v>0</v>
      </c>
      <c r="CQ123" s="283">
        <v>0</v>
      </c>
      <c r="CR123" s="283">
        <v>0</v>
      </c>
      <c r="CS123" s="88">
        <f t="shared" si="7"/>
        <v>0</v>
      </c>
      <c r="CT123" s="66"/>
      <c r="CU123" s="66"/>
    </row>
    <row r="124" spans="1:99" s="21" customFormat="1" x14ac:dyDescent="0.25">
      <c r="A124" s="76" t="s">
        <v>295</v>
      </c>
      <c r="B124" s="52" t="s">
        <v>206</v>
      </c>
      <c r="C124" s="42" t="s">
        <v>97</v>
      </c>
      <c r="D124" s="19">
        <v>0.2</v>
      </c>
      <c r="E124" s="14">
        <v>23.5</v>
      </c>
      <c r="F124" s="14">
        <v>39.700000000000003</v>
      </c>
      <c r="G124" s="276">
        <v>48</v>
      </c>
      <c r="H124" s="232">
        <v>16</v>
      </c>
      <c r="I124" s="237">
        <v>23</v>
      </c>
      <c r="J124" s="117">
        <v>22</v>
      </c>
      <c r="K124" s="122">
        <v>21</v>
      </c>
      <c r="L124" s="122">
        <v>20</v>
      </c>
      <c r="M124" s="122">
        <v>15</v>
      </c>
      <c r="N124" s="122">
        <v>14</v>
      </c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141">
        <v>7</v>
      </c>
      <c r="CE124" s="141">
        <v>6</v>
      </c>
      <c r="CF124" s="141">
        <v>3</v>
      </c>
      <c r="CG124" s="200">
        <v>3</v>
      </c>
      <c r="CH124" s="66"/>
      <c r="CI124" s="157">
        <v>0</v>
      </c>
      <c r="CJ124" s="257">
        <v>0</v>
      </c>
      <c r="CK124" s="265">
        <f t="shared" si="11"/>
        <v>0</v>
      </c>
      <c r="CL124" s="273">
        <f t="shared" si="5"/>
        <v>0</v>
      </c>
      <c r="CM124" s="279">
        <f t="shared" si="6"/>
        <v>0</v>
      </c>
      <c r="CN124" s="88">
        <v>0</v>
      </c>
      <c r="CO124" s="283">
        <v>0</v>
      </c>
      <c r="CP124" s="88">
        <v>0</v>
      </c>
      <c r="CQ124" s="283">
        <v>0</v>
      </c>
      <c r="CR124" s="283">
        <v>0</v>
      </c>
      <c r="CS124" s="88">
        <f t="shared" si="7"/>
        <v>0</v>
      </c>
      <c r="CT124" s="66"/>
      <c r="CU124" s="66"/>
    </row>
    <row r="125" spans="1:99" s="21" customFormat="1" x14ac:dyDescent="0.25">
      <c r="A125" s="76" t="s">
        <v>295</v>
      </c>
      <c r="B125" s="52" t="s">
        <v>207</v>
      </c>
      <c r="C125" s="42" t="s">
        <v>93</v>
      </c>
      <c r="D125" s="62">
        <v>0.2</v>
      </c>
      <c r="E125" s="32">
        <v>23.5</v>
      </c>
      <c r="F125" s="32">
        <v>48</v>
      </c>
      <c r="G125" s="276">
        <v>48</v>
      </c>
      <c r="H125" s="232">
        <v>16</v>
      </c>
      <c r="I125" s="237">
        <v>0</v>
      </c>
      <c r="J125" s="117">
        <v>0</v>
      </c>
      <c r="K125" s="157">
        <v>0</v>
      </c>
      <c r="L125" s="157">
        <v>0</v>
      </c>
      <c r="M125" s="157">
        <v>0</v>
      </c>
      <c r="N125" s="157">
        <v>0</v>
      </c>
      <c r="O125" s="157">
        <v>0</v>
      </c>
      <c r="P125" s="157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7">
        <v>0</v>
      </c>
      <c r="W125" s="157">
        <v>0</v>
      </c>
      <c r="X125" s="157">
        <v>0</v>
      </c>
      <c r="Y125" s="157">
        <v>0</v>
      </c>
      <c r="Z125" s="157">
        <v>0</v>
      </c>
      <c r="AA125" s="157">
        <v>0</v>
      </c>
      <c r="AB125" s="157">
        <v>0</v>
      </c>
      <c r="AC125" s="157">
        <v>0</v>
      </c>
      <c r="AD125" s="157">
        <v>0</v>
      </c>
      <c r="AE125" s="157">
        <v>0</v>
      </c>
      <c r="AF125" s="157">
        <v>0</v>
      </c>
      <c r="AG125" s="157">
        <v>0</v>
      </c>
      <c r="AH125" s="157">
        <v>0</v>
      </c>
      <c r="AI125" s="157">
        <v>0</v>
      </c>
      <c r="AJ125" s="157">
        <v>0</v>
      </c>
      <c r="AK125" s="157">
        <v>0</v>
      </c>
      <c r="AL125" s="157">
        <v>0</v>
      </c>
      <c r="AM125" s="157">
        <v>0</v>
      </c>
      <c r="AN125" s="157">
        <v>0</v>
      </c>
      <c r="AO125" s="157">
        <v>0</v>
      </c>
      <c r="AP125" s="157">
        <v>0</v>
      </c>
      <c r="AQ125" s="157">
        <v>0</v>
      </c>
      <c r="AR125" s="157">
        <v>0</v>
      </c>
      <c r="AS125" s="157">
        <v>0</v>
      </c>
      <c r="AT125" s="157">
        <v>0</v>
      </c>
      <c r="AU125" s="157">
        <v>0</v>
      </c>
      <c r="AV125" s="157">
        <v>0</v>
      </c>
      <c r="AW125" s="157">
        <v>0</v>
      </c>
      <c r="AX125" s="157">
        <v>0</v>
      </c>
      <c r="AY125" s="157">
        <v>0</v>
      </c>
      <c r="AZ125" s="157">
        <v>0</v>
      </c>
      <c r="BA125" s="157">
        <v>0</v>
      </c>
      <c r="BB125" s="157">
        <v>0</v>
      </c>
      <c r="BC125" s="157">
        <v>0</v>
      </c>
      <c r="BD125" s="157">
        <v>0</v>
      </c>
      <c r="BE125" s="157">
        <v>0</v>
      </c>
      <c r="BF125" s="157">
        <v>0</v>
      </c>
      <c r="BG125" s="157">
        <v>0</v>
      </c>
      <c r="BH125" s="157">
        <v>0</v>
      </c>
      <c r="BI125" s="157">
        <v>0</v>
      </c>
      <c r="BJ125" s="157">
        <v>0</v>
      </c>
      <c r="BK125" s="157">
        <v>0</v>
      </c>
      <c r="BL125" s="157">
        <v>0</v>
      </c>
      <c r="BM125" s="157">
        <v>0</v>
      </c>
      <c r="BN125" s="157">
        <v>0</v>
      </c>
      <c r="BO125" s="157">
        <v>0</v>
      </c>
      <c r="BP125" s="157">
        <v>0</v>
      </c>
      <c r="BQ125" s="157">
        <v>0</v>
      </c>
      <c r="BR125" s="157">
        <v>0</v>
      </c>
      <c r="BS125" s="157">
        <v>0</v>
      </c>
      <c r="BT125" s="157">
        <v>0</v>
      </c>
      <c r="BU125" s="157">
        <v>0</v>
      </c>
      <c r="BV125" s="157">
        <v>0</v>
      </c>
      <c r="BW125" s="157">
        <v>0</v>
      </c>
      <c r="BX125" s="157">
        <v>0</v>
      </c>
      <c r="BY125" s="157">
        <v>0</v>
      </c>
      <c r="BZ125" s="157">
        <v>0</v>
      </c>
      <c r="CA125" s="157">
        <v>0</v>
      </c>
      <c r="CB125" s="157">
        <v>0</v>
      </c>
      <c r="CC125" s="157">
        <v>0</v>
      </c>
      <c r="CD125" s="157">
        <v>0</v>
      </c>
      <c r="CE125" s="157">
        <v>0</v>
      </c>
      <c r="CF125" s="157">
        <v>0</v>
      </c>
      <c r="CG125" s="157">
        <v>0</v>
      </c>
      <c r="CH125" s="66"/>
      <c r="CI125" s="157">
        <v>0</v>
      </c>
      <c r="CJ125" s="257">
        <v>0</v>
      </c>
      <c r="CK125" s="265">
        <f t="shared" si="11"/>
        <v>0</v>
      </c>
      <c r="CL125" s="273">
        <f t="shared" si="5"/>
        <v>0</v>
      </c>
      <c r="CM125" s="279">
        <f t="shared" si="6"/>
        <v>0</v>
      </c>
      <c r="CN125" s="88">
        <v>0</v>
      </c>
      <c r="CO125" s="283">
        <v>0</v>
      </c>
      <c r="CP125" s="88">
        <v>0</v>
      </c>
      <c r="CQ125" s="283">
        <v>0</v>
      </c>
      <c r="CR125" s="283">
        <v>0</v>
      </c>
      <c r="CS125" s="88">
        <f t="shared" si="7"/>
        <v>0</v>
      </c>
      <c r="CT125" s="66"/>
      <c r="CU125" s="66"/>
    </row>
    <row r="126" spans="1:99" s="21" customFormat="1" x14ac:dyDescent="0.25">
      <c r="A126" s="76" t="s">
        <v>295</v>
      </c>
      <c r="B126" s="52" t="s">
        <v>208</v>
      </c>
      <c r="C126" s="42" t="s">
        <v>200</v>
      </c>
      <c r="D126" s="62">
        <v>0.2</v>
      </c>
      <c r="E126" s="32">
        <v>23.5</v>
      </c>
      <c r="F126" s="32">
        <v>48</v>
      </c>
      <c r="G126" s="276">
        <v>48</v>
      </c>
      <c r="H126" s="232">
        <v>16</v>
      </c>
      <c r="I126" s="237">
        <v>27</v>
      </c>
      <c r="J126" s="117">
        <v>25</v>
      </c>
      <c r="K126" s="122">
        <v>25</v>
      </c>
      <c r="L126" s="141">
        <v>24</v>
      </c>
      <c r="M126" s="141">
        <v>24</v>
      </c>
      <c r="N126" s="141">
        <v>23</v>
      </c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141">
        <v>5</v>
      </c>
      <c r="CE126" s="141">
        <v>4</v>
      </c>
      <c r="CF126" s="141">
        <v>2</v>
      </c>
      <c r="CG126" s="200">
        <v>2</v>
      </c>
      <c r="CH126" s="66"/>
      <c r="CI126" s="157">
        <v>0</v>
      </c>
      <c r="CJ126" s="257">
        <v>0</v>
      </c>
      <c r="CK126" s="265">
        <f t="shared" si="11"/>
        <v>0</v>
      </c>
      <c r="CL126" s="273">
        <f t="shared" si="5"/>
        <v>0</v>
      </c>
      <c r="CM126" s="279">
        <f t="shared" si="6"/>
        <v>0</v>
      </c>
      <c r="CN126" s="88">
        <v>0</v>
      </c>
      <c r="CO126" s="283">
        <v>0</v>
      </c>
      <c r="CP126" s="88">
        <v>0</v>
      </c>
      <c r="CQ126" s="283">
        <v>0</v>
      </c>
      <c r="CR126" s="283">
        <v>0</v>
      </c>
      <c r="CS126" s="88">
        <f t="shared" si="7"/>
        <v>0</v>
      </c>
      <c r="CT126" s="66"/>
      <c r="CU126" s="66"/>
    </row>
    <row r="127" spans="1:99" s="21" customFormat="1" x14ac:dyDescent="0.25">
      <c r="A127" s="76" t="s">
        <v>295</v>
      </c>
      <c r="B127" s="52" t="s">
        <v>209</v>
      </c>
      <c r="C127" s="42" t="s">
        <v>201</v>
      </c>
      <c r="D127" s="62">
        <v>0.2</v>
      </c>
      <c r="E127" s="32">
        <v>23.5</v>
      </c>
      <c r="F127" s="32">
        <v>39.700000000000003</v>
      </c>
      <c r="G127" s="276">
        <v>48</v>
      </c>
      <c r="H127" s="232">
        <v>16</v>
      </c>
      <c r="I127" s="237">
        <v>24</v>
      </c>
      <c r="J127" s="117">
        <v>23</v>
      </c>
      <c r="K127" s="122">
        <v>23</v>
      </c>
      <c r="L127" s="141">
        <v>22</v>
      </c>
      <c r="M127" s="141">
        <v>22</v>
      </c>
      <c r="N127" s="141">
        <v>22</v>
      </c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141">
        <v>6</v>
      </c>
      <c r="CE127" s="141">
        <v>5</v>
      </c>
      <c r="CF127" s="141">
        <v>3</v>
      </c>
      <c r="CG127" s="200">
        <v>3</v>
      </c>
      <c r="CH127" s="66"/>
      <c r="CI127" s="157">
        <v>0</v>
      </c>
      <c r="CJ127" s="257">
        <v>0</v>
      </c>
      <c r="CK127" s="265">
        <f t="shared" si="11"/>
        <v>0</v>
      </c>
      <c r="CL127" s="273">
        <f t="shared" si="5"/>
        <v>0</v>
      </c>
      <c r="CM127" s="279">
        <f t="shared" si="6"/>
        <v>0</v>
      </c>
      <c r="CN127" s="88">
        <v>0</v>
      </c>
      <c r="CO127" s="283">
        <v>0</v>
      </c>
      <c r="CP127" s="88">
        <v>0</v>
      </c>
      <c r="CQ127" s="283">
        <v>0</v>
      </c>
      <c r="CR127" s="283">
        <v>0</v>
      </c>
      <c r="CS127" s="88">
        <f t="shared" si="7"/>
        <v>0</v>
      </c>
      <c r="CT127" s="66"/>
      <c r="CU127" s="66"/>
    </row>
    <row r="128" spans="1:99" s="21" customFormat="1" x14ac:dyDescent="0.25">
      <c r="A128" s="76" t="s">
        <v>812</v>
      </c>
      <c r="B128" s="52" t="s">
        <v>840</v>
      </c>
      <c r="C128" s="42" t="s">
        <v>815</v>
      </c>
      <c r="D128" s="62">
        <v>0.2</v>
      </c>
      <c r="E128" s="32">
        <v>23.5</v>
      </c>
      <c r="F128" s="32">
        <v>39.700000000000003</v>
      </c>
      <c r="G128" s="276">
        <v>48</v>
      </c>
      <c r="H128" s="232">
        <v>19</v>
      </c>
      <c r="I128" s="313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314"/>
      <c r="AL128" s="314"/>
      <c r="AM128" s="314"/>
      <c r="AN128" s="314"/>
      <c r="AO128" s="314"/>
      <c r="AP128" s="314"/>
      <c r="AQ128" s="314"/>
      <c r="AR128" s="314"/>
      <c r="AS128" s="314"/>
      <c r="AT128" s="314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315"/>
      <c r="CG128" s="200">
        <v>24</v>
      </c>
      <c r="CH128" s="66"/>
      <c r="CI128" s="141">
        <v>20</v>
      </c>
      <c r="CJ128" s="258">
        <v>14</v>
      </c>
      <c r="CK128" s="265">
        <f t="shared" si="11"/>
        <v>672</v>
      </c>
      <c r="CL128" s="273">
        <f t="shared" si="5"/>
        <v>266</v>
      </c>
      <c r="CM128" s="279">
        <f t="shared" si="6"/>
        <v>672</v>
      </c>
      <c r="CN128" s="66">
        <v>14</v>
      </c>
      <c r="CO128" s="283">
        <v>0</v>
      </c>
      <c r="CP128" s="66">
        <v>14</v>
      </c>
      <c r="CQ128" s="283">
        <v>0</v>
      </c>
      <c r="CR128" s="283">
        <v>14</v>
      </c>
      <c r="CS128" s="88">
        <f t="shared" si="7"/>
        <v>0</v>
      </c>
      <c r="CT128" s="66"/>
      <c r="CU128" s="66"/>
    </row>
    <row r="129" spans="1:99" s="21" customFormat="1" x14ac:dyDescent="0.25">
      <c r="A129" s="76" t="s">
        <v>812</v>
      </c>
      <c r="B129" s="52" t="s">
        <v>839</v>
      </c>
      <c r="C129" s="42" t="s">
        <v>816</v>
      </c>
      <c r="D129" s="62">
        <v>0.2</v>
      </c>
      <c r="E129" s="32">
        <v>23.5</v>
      </c>
      <c r="F129" s="32">
        <v>39.700000000000003</v>
      </c>
      <c r="G129" s="276">
        <v>48</v>
      </c>
      <c r="H129" s="232">
        <v>19</v>
      </c>
      <c r="I129" s="316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317"/>
      <c r="BW129" s="317"/>
      <c r="BX129" s="317"/>
      <c r="BY129" s="317"/>
      <c r="BZ129" s="317"/>
      <c r="CA129" s="317"/>
      <c r="CB129" s="317"/>
      <c r="CC129" s="317"/>
      <c r="CD129" s="317"/>
      <c r="CE129" s="317"/>
      <c r="CF129" s="318"/>
      <c r="CG129" s="200">
        <v>25</v>
      </c>
      <c r="CH129" s="66"/>
      <c r="CI129" s="141">
        <v>22</v>
      </c>
      <c r="CJ129" s="258">
        <v>16</v>
      </c>
      <c r="CK129" s="265">
        <f t="shared" si="11"/>
        <v>768</v>
      </c>
      <c r="CL129" s="273">
        <f t="shared" si="5"/>
        <v>304</v>
      </c>
      <c r="CM129" s="279">
        <f t="shared" si="6"/>
        <v>768</v>
      </c>
      <c r="CN129" s="66">
        <v>16</v>
      </c>
      <c r="CO129" s="283">
        <v>0</v>
      </c>
      <c r="CP129" s="66">
        <v>15</v>
      </c>
      <c r="CQ129" s="283">
        <v>1</v>
      </c>
      <c r="CR129" s="283">
        <v>15</v>
      </c>
      <c r="CS129" s="88">
        <f t="shared" si="7"/>
        <v>0</v>
      </c>
      <c r="CT129" s="66"/>
      <c r="CU129" s="66"/>
    </row>
    <row r="130" spans="1:99" s="21" customFormat="1" x14ac:dyDescent="0.25">
      <c r="A130" s="76" t="s">
        <v>812</v>
      </c>
      <c r="B130" s="52" t="s">
        <v>838</v>
      </c>
      <c r="C130" s="42" t="s">
        <v>817</v>
      </c>
      <c r="D130" s="62">
        <v>0.2</v>
      </c>
      <c r="E130" s="32">
        <v>23.5</v>
      </c>
      <c r="F130" s="32">
        <v>39.700000000000003</v>
      </c>
      <c r="G130" s="276">
        <v>48</v>
      </c>
      <c r="H130" s="232">
        <v>19</v>
      </c>
      <c r="I130" s="316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17"/>
      <c r="BL130" s="317"/>
      <c r="BM130" s="317"/>
      <c r="BN130" s="317"/>
      <c r="BO130" s="317"/>
      <c r="BP130" s="317"/>
      <c r="BQ130" s="317"/>
      <c r="BR130" s="317"/>
      <c r="BS130" s="317"/>
      <c r="BT130" s="317"/>
      <c r="BU130" s="317"/>
      <c r="BV130" s="317"/>
      <c r="BW130" s="317"/>
      <c r="BX130" s="317"/>
      <c r="BY130" s="317"/>
      <c r="BZ130" s="317"/>
      <c r="CA130" s="317"/>
      <c r="CB130" s="317"/>
      <c r="CC130" s="317"/>
      <c r="CD130" s="317"/>
      <c r="CE130" s="317"/>
      <c r="CF130" s="318"/>
      <c r="CG130" s="200">
        <v>24</v>
      </c>
      <c r="CH130" s="66"/>
      <c r="CI130" s="141">
        <v>22</v>
      </c>
      <c r="CJ130" s="258">
        <v>20</v>
      </c>
      <c r="CK130" s="265">
        <f t="shared" si="11"/>
        <v>960</v>
      </c>
      <c r="CL130" s="273">
        <f t="shared" si="5"/>
        <v>380</v>
      </c>
      <c r="CM130" s="279">
        <f t="shared" si="6"/>
        <v>960</v>
      </c>
      <c r="CN130" s="66">
        <v>20</v>
      </c>
      <c r="CO130" s="283">
        <v>0</v>
      </c>
      <c r="CP130" s="66">
        <v>20</v>
      </c>
      <c r="CQ130" s="283">
        <v>0</v>
      </c>
      <c r="CR130" s="283">
        <v>20</v>
      </c>
      <c r="CS130" s="88">
        <f t="shared" si="7"/>
        <v>0</v>
      </c>
      <c r="CT130" s="66"/>
      <c r="CU130" s="66"/>
    </row>
    <row r="131" spans="1:99" s="21" customFormat="1" x14ac:dyDescent="0.25">
      <c r="A131" s="76" t="s">
        <v>812</v>
      </c>
      <c r="B131" s="52" t="s">
        <v>837</v>
      </c>
      <c r="C131" s="42" t="s">
        <v>818</v>
      </c>
      <c r="D131" s="62">
        <v>0.2</v>
      </c>
      <c r="E131" s="32">
        <v>23.5</v>
      </c>
      <c r="F131" s="32">
        <v>39.700000000000003</v>
      </c>
      <c r="G131" s="276">
        <v>48</v>
      </c>
      <c r="H131" s="232">
        <v>19</v>
      </c>
      <c r="I131" s="316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8"/>
      <c r="CG131" s="200">
        <v>25</v>
      </c>
      <c r="CH131" s="66"/>
      <c r="CI131" s="141">
        <v>17</v>
      </c>
      <c r="CJ131" s="258">
        <v>13</v>
      </c>
      <c r="CK131" s="265">
        <f t="shared" si="11"/>
        <v>624</v>
      </c>
      <c r="CL131" s="273">
        <f t="shared" si="5"/>
        <v>247</v>
      </c>
      <c r="CM131" s="279">
        <f t="shared" si="6"/>
        <v>624</v>
      </c>
      <c r="CN131" s="66">
        <v>13</v>
      </c>
      <c r="CO131" s="283">
        <v>0</v>
      </c>
      <c r="CP131" s="66">
        <v>13</v>
      </c>
      <c r="CQ131" s="283">
        <v>0</v>
      </c>
      <c r="CR131" s="283">
        <v>13</v>
      </c>
      <c r="CS131" s="88">
        <f t="shared" si="7"/>
        <v>0</v>
      </c>
      <c r="CT131" s="66"/>
      <c r="CU131" s="66"/>
    </row>
    <row r="132" spans="1:99" s="21" customFormat="1" x14ac:dyDescent="0.25">
      <c r="A132" s="76" t="s">
        <v>812</v>
      </c>
      <c r="B132" s="52" t="s">
        <v>836</v>
      </c>
      <c r="C132" s="42" t="s">
        <v>819</v>
      </c>
      <c r="D132" s="62">
        <v>0.2</v>
      </c>
      <c r="E132" s="32">
        <v>23.5</v>
      </c>
      <c r="F132" s="32">
        <v>39.700000000000003</v>
      </c>
      <c r="G132" s="276">
        <v>48</v>
      </c>
      <c r="H132" s="232">
        <v>19</v>
      </c>
      <c r="I132" s="316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  <c r="BD132" s="317"/>
      <c r="BE132" s="317"/>
      <c r="BF132" s="317"/>
      <c r="BG132" s="317"/>
      <c r="BH132" s="317"/>
      <c r="BI132" s="317"/>
      <c r="BJ132" s="317"/>
      <c r="BK132" s="317"/>
      <c r="BL132" s="317"/>
      <c r="BM132" s="317"/>
      <c r="BN132" s="317"/>
      <c r="BO132" s="317"/>
      <c r="BP132" s="317"/>
      <c r="BQ132" s="317"/>
      <c r="BR132" s="317"/>
      <c r="BS132" s="317"/>
      <c r="BT132" s="317"/>
      <c r="BU132" s="317"/>
      <c r="BV132" s="317"/>
      <c r="BW132" s="317"/>
      <c r="BX132" s="317"/>
      <c r="BY132" s="317"/>
      <c r="BZ132" s="317"/>
      <c r="CA132" s="317"/>
      <c r="CB132" s="317"/>
      <c r="CC132" s="317"/>
      <c r="CD132" s="317"/>
      <c r="CE132" s="317"/>
      <c r="CF132" s="318"/>
      <c r="CG132" s="200">
        <v>25</v>
      </c>
      <c r="CH132" s="66"/>
      <c r="CI132" s="141">
        <v>23</v>
      </c>
      <c r="CJ132" s="258">
        <v>17</v>
      </c>
      <c r="CK132" s="265">
        <f t="shared" si="11"/>
        <v>816</v>
      </c>
      <c r="CL132" s="273">
        <f t="shared" si="5"/>
        <v>323</v>
      </c>
      <c r="CM132" s="279">
        <f t="shared" si="6"/>
        <v>816</v>
      </c>
      <c r="CN132" s="66">
        <v>17</v>
      </c>
      <c r="CO132" s="283">
        <v>0</v>
      </c>
      <c r="CP132" s="66">
        <v>16</v>
      </c>
      <c r="CQ132" s="283">
        <v>1</v>
      </c>
      <c r="CR132" s="283">
        <v>16</v>
      </c>
      <c r="CS132" s="88">
        <f t="shared" si="7"/>
        <v>0</v>
      </c>
      <c r="CT132" s="66"/>
      <c r="CU132" s="66"/>
    </row>
    <row r="133" spans="1:99" s="21" customFormat="1" x14ac:dyDescent="0.25">
      <c r="A133" s="76" t="s">
        <v>812</v>
      </c>
      <c r="B133" s="52" t="s">
        <v>834</v>
      </c>
      <c r="C133" s="42" t="s">
        <v>821</v>
      </c>
      <c r="D133" s="62">
        <v>0.2</v>
      </c>
      <c r="E133" s="32">
        <v>23.5</v>
      </c>
      <c r="F133" s="32">
        <v>39.700000000000003</v>
      </c>
      <c r="G133" s="276">
        <v>48</v>
      </c>
      <c r="H133" s="232">
        <v>19</v>
      </c>
      <c r="I133" s="316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  <c r="BD133" s="317"/>
      <c r="BE133" s="317"/>
      <c r="BF133" s="317"/>
      <c r="BG133" s="317"/>
      <c r="BH133" s="317"/>
      <c r="BI133" s="317"/>
      <c r="BJ133" s="317"/>
      <c r="BK133" s="317"/>
      <c r="BL133" s="317"/>
      <c r="BM133" s="317"/>
      <c r="BN133" s="317"/>
      <c r="BO133" s="317"/>
      <c r="BP133" s="317"/>
      <c r="BQ133" s="317"/>
      <c r="BR133" s="317"/>
      <c r="BS133" s="317"/>
      <c r="BT133" s="317"/>
      <c r="BU133" s="317"/>
      <c r="BV133" s="317"/>
      <c r="BW133" s="317"/>
      <c r="BX133" s="317"/>
      <c r="BY133" s="317"/>
      <c r="BZ133" s="317"/>
      <c r="CA133" s="317"/>
      <c r="CB133" s="317"/>
      <c r="CC133" s="317"/>
      <c r="CD133" s="317"/>
      <c r="CE133" s="317"/>
      <c r="CF133" s="318"/>
      <c r="CG133" s="200">
        <v>25</v>
      </c>
      <c r="CH133" s="66"/>
      <c r="CI133" s="141">
        <v>22</v>
      </c>
      <c r="CJ133" s="258">
        <v>19</v>
      </c>
      <c r="CK133" s="265">
        <f t="shared" si="11"/>
        <v>912</v>
      </c>
      <c r="CL133" s="273">
        <f t="shared" si="5"/>
        <v>361</v>
      </c>
      <c r="CM133" s="279">
        <f t="shared" si="6"/>
        <v>912</v>
      </c>
      <c r="CN133" s="66">
        <v>19</v>
      </c>
      <c r="CO133" s="283">
        <v>0</v>
      </c>
      <c r="CP133" s="66">
        <v>18</v>
      </c>
      <c r="CQ133" s="283">
        <v>1</v>
      </c>
      <c r="CR133" s="283">
        <v>13</v>
      </c>
      <c r="CS133" s="88">
        <f t="shared" si="7"/>
        <v>5</v>
      </c>
      <c r="CT133" s="66"/>
      <c r="CU133" s="66"/>
    </row>
    <row r="134" spans="1:99" s="21" customFormat="1" x14ac:dyDescent="0.25">
      <c r="A134" s="76" t="s">
        <v>812</v>
      </c>
      <c r="B134" s="52" t="s">
        <v>835</v>
      </c>
      <c r="C134" s="42" t="s">
        <v>820</v>
      </c>
      <c r="D134" s="62">
        <v>0.2</v>
      </c>
      <c r="E134" s="32">
        <v>23.5</v>
      </c>
      <c r="F134" s="32">
        <v>39.700000000000003</v>
      </c>
      <c r="G134" s="276">
        <v>48</v>
      </c>
      <c r="H134" s="232">
        <v>19</v>
      </c>
      <c r="I134" s="319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0"/>
      <c r="BM134" s="320"/>
      <c r="BN134" s="320"/>
      <c r="BO134" s="320"/>
      <c r="BP134" s="320"/>
      <c r="BQ134" s="320"/>
      <c r="BR134" s="320"/>
      <c r="BS134" s="320"/>
      <c r="BT134" s="320"/>
      <c r="BU134" s="320"/>
      <c r="BV134" s="320"/>
      <c r="BW134" s="320"/>
      <c r="BX134" s="320"/>
      <c r="BY134" s="320"/>
      <c r="BZ134" s="320"/>
      <c r="CA134" s="320"/>
      <c r="CB134" s="320"/>
      <c r="CC134" s="320"/>
      <c r="CD134" s="320"/>
      <c r="CE134" s="320"/>
      <c r="CF134" s="321"/>
      <c r="CG134" s="200">
        <v>24</v>
      </c>
      <c r="CH134" s="66"/>
      <c r="CI134" s="141">
        <v>19</v>
      </c>
      <c r="CJ134" s="258">
        <v>14</v>
      </c>
      <c r="CK134" s="265">
        <f t="shared" si="11"/>
        <v>672</v>
      </c>
      <c r="CL134" s="273">
        <f t="shared" ref="CL134:CL202" si="12">CJ134*H134</f>
        <v>266</v>
      </c>
      <c r="CM134" s="279">
        <f t="shared" ref="CM134:CM202" si="13">CJ134*G134</f>
        <v>672</v>
      </c>
      <c r="CN134" s="66">
        <v>13</v>
      </c>
      <c r="CO134" s="283">
        <v>1</v>
      </c>
      <c r="CP134" s="66">
        <v>13</v>
      </c>
      <c r="CQ134" s="283">
        <v>0</v>
      </c>
      <c r="CR134" s="283">
        <v>10</v>
      </c>
      <c r="CS134" s="88">
        <f t="shared" si="7"/>
        <v>3</v>
      </c>
      <c r="CT134" s="66"/>
      <c r="CU134" s="66"/>
    </row>
    <row r="135" spans="1:99" s="21" customFormat="1" x14ac:dyDescent="0.25">
      <c r="A135" s="88" t="s">
        <v>292</v>
      </c>
      <c r="B135" s="52" t="s">
        <v>833</v>
      </c>
      <c r="C135" s="42" t="s">
        <v>822</v>
      </c>
      <c r="D135" s="38">
        <v>0.6</v>
      </c>
      <c r="E135" s="38">
        <v>21</v>
      </c>
      <c r="F135" s="38">
        <v>14.5</v>
      </c>
      <c r="G135" s="276">
        <v>27</v>
      </c>
      <c r="H135" s="232">
        <v>9</v>
      </c>
      <c r="I135" s="238">
        <v>0</v>
      </c>
      <c r="J135" s="117">
        <v>0</v>
      </c>
      <c r="K135" s="157">
        <v>0</v>
      </c>
      <c r="L135" s="157">
        <v>0</v>
      </c>
      <c r="M135" s="157">
        <v>0</v>
      </c>
      <c r="N135" s="157">
        <v>0</v>
      </c>
      <c r="O135" s="157">
        <v>0</v>
      </c>
      <c r="P135" s="157">
        <v>0</v>
      </c>
      <c r="Q135" s="157">
        <v>0</v>
      </c>
      <c r="R135" s="157">
        <v>0</v>
      </c>
      <c r="S135" s="157">
        <v>0</v>
      </c>
      <c r="T135" s="157">
        <v>0</v>
      </c>
      <c r="U135" s="157">
        <v>0</v>
      </c>
      <c r="V135" s="157">
        <v>0</v>
      </c>
      <c r="W135" s="157">
        <v>0</v>
      </c>
      <c r="X135" s="157">
        <v>0</v>
      </c>
      <c r="Y135" s="157">
        <v>0</v>
      </c>
      <c r="Z135" s="157">
        <v>0</v>
      </c>
      <c r="AA135" s="157">
        <v>0</v>
      </c>
      <c r="AB135" s="157">
        <v>0</v>
      </c>
      <c r="AC135" s="157">
        <v>0</v>
      </c>
      <c r="AD135" s="157">
        <v>0</v>
      </c>
      <c r="AE135" s="157">
        <v>0</v>
      </c>
      <c r="AF135" s="157">
        <v>0</v>
      </c>
      <c r="AG135" s="157">
        <v>0</v>
      </c>
      <c r="AH135" s="157">
        <v>0</v>
      </c>
      <c r="AI135" s="157">
        <v>0</v>
      </c>
      <c r="AJ135" s="157">
        <v>0</v>
      </c>
      <c r="AK135" s="157">
        <v>0</v>
      </c>
      <c r="AL135" s="157">
        <v>0</v>
      </c>
      <c r="AM135" s="157">
        <v>0</v>
      </c>
      <c r="AN135" s="157">
        <v>0</v>
      </c>
      <c r="AO135" s="157">
        <v>0</v>
      </c>
      <c r="AP135" s="157">
        <v>0</v>
      </c>
      <c r="AQ135" s="157">
        <v>0</v>
      </c>
      <c r="AR135" s="157">
        <v>0</v>
      </c>
      <c r="AS135" s="157">
        <v>0</v>
      </c>
      <c r="AT135" s="157">
        <v>0</v>
      </c>
      <c r="AU135" s="157">
        <v>0</v>
      </c>
      <c r="AV135" s="157">
        <v>0</v>
      </c>
      <c r="AW135" s="157">
        <v>0</v>
      </c>
      <c r="AX135" s="157">
        <v>0</v>
      </c>
      <c r="AY135" s="157">
        <v>0</v>
      </c>
      <c r="AZ135" s="157">
        <v>0</v>
      </c>
      <c r="BA135" s="157">
        <v>0</v>
      </c>
      <c r="BB135" s="157">
        <v>0</v>
      </c>
      <c r="BC135" s="157">
        <v>0</v>
      </c>
      <c r="BD135" s="157">
        <v>0</v>
      </c>
      <c r="BE135" s="157">
        <v>0</v>
      </c>
      <c r="BF135" s="157">
        <v>0</v>
      </c>
      <c r="BG135" s="157">
        <v>0</v>
      </c>
      <c r="BH135" s="157">
        <v>0</v>
      </c>
      <c r="BI135" s="157">
        <v>0</v>
      </c>
      <c r="BJ135" s="157">
        <v>0</v>
      </c>
      <c r="BK135" s="157">
        <v>0</v>
      </c>
      <c r="BL135" s="157">
        <v>0</v>
      </c>
      <c r="BM135" s="157">
        <v>0</v>
      </c>
      <c r="BN135" s="157">
        <v>0</v>
      </c>
      <c r="BO135" s="157">
        <v>0</v>
      </c>
      <c r="BP135" s="157">
        <v>0</v>
      </c>
      <c r="BQ135" s="157">
        <v>0</v>
      </c>
      <c r="BR135" s="157">
        <v>0</v>
      </c>
      <c r="BS135" s="157">
        <v>0</v>
      </c>
      <c r="BT135" s="157">
        <v>0</v>
      </c>
      <c r="BU135" s="157">
        <v>0</v>
      </c>
      <c r="BV135" s="157">
        <v>0</v>
      </c>
      <c r="BW135" s="157">
        <v>0</v>
      </c>
      <c r="BX135" s="157">
        <v>0</v>
      </c>
      <c r="BY135" s="157">
        <v>0</v>
      </c>
      <c r="BZ135" s="157">
        <v>0</v>
      </c>
      <c r="CA135" s="157">
        <v>0</v>
      </c>
      <c r="CB135" s="157">
        <v>0</v>
      </c>
      <c r="CC135" s="157">
        <v>0</v>
      </c>
      <c r="CD135" s="157">
        <v>0</v>
      </c>
      <c r="CE135" s="157">
        <v>0</v>
      </c>
      <c r="CF135" s="157">
        <v>0</v>
      </c>
      <c r="CG135" s="200" t="s">
        <v>541</v>
      </c>
      <c r="CH135" s="66"/>
      <c r="CI135" s="141">
        <v>85</v>
      </c>
      <c r="CJ135" s="258">
        <v>3</v>
      </c>
      <c r="CK135" s="265">
        <f t="shared" si="11"/>
        <v>81</v>
      </c>
      <c r="CL135" s="273">
        <f t="shared" si="12"/>
        <v>27</v>
      </c>
      <c r="CM135" s="279">
        <f t="shared" si="13"/>
        <v>81</v>
      </c>
      <c r="CN135" s="66">
        <v>3</v>
      </c>
      <c r="CO135" s="283">
        <v>0</v>
      </c>
      <c r="CP135" s="66">
        <v>0</v>
      </c>
      <c r="CQ135" s="283">
        <v>3</v>
      </c>
      <c r="CR135" s="283">
        <v>0</v>
      </c>
      <c r="CS135" s="88">
        <f t="shared" ref="CS135:CS198" si="14">CP135-CR135</f>
        <v>0</v>
      </c>
      <c r="CT135" s="66"/>
      <c r="CU135" s="66"/>
    </row>
    <row r="136" spans="1:99" s="21" customFormat="1" x14ac:dyDescent="0.25">
      <c r="A136" s="88" t="s">
        <v>292</v>
      </c>
      <c r="B136" s="52" t="s">
        <v>832</v>
      </c>
      <c r="C136" s="42" t="s">
        <v>823</v>
      </c>
      <c r="D136" s="214">
        <v>0.6</v>
      </c>
      <c r="E136" s="214">
        <v>21</v>
      </c>
      <c r="F136" s="214">
        <v>14.5</v>
      </c>
      <c r="G136" s="276">
        <v>27</v>
      </c>
      <c r="H136" s="232">
        <v>9</v>
      </c>
      <c r="I136" s="239"/>
      <c r="J136" s="212"/>
      <c r="K136" s="212"/>
      <c r="L136" s="213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00" t="s">
        <v>541</v>
      </c>
      <c r="CH136" s="66"/>
      <c r="CI136" s="141">
        <v>60</v>
      </c>
      <c r="CJ136" s="258">
        <v>27</v>
      </c>
      <c r="CK136" s="265">
        <f t="shared" si="11"/>
        <v>729</v>
      </c>
      <c r="CL136" s="273">
        <f t="shared" si="12"/>
        <v>243</v>
      </c>
      <c r="CM136" s="279">
        <f t="shared" si="13"/>
        <v>729</v>
      </c>
      <c r="CN136" s="66">
        <v>26</v>
      </c>
      <c r="CO136" s="283">
        <v>1</v>
      </c>
      <c r="CP136" s="66">
        <v>21</v>
      </c>
      <c r="CQ136" s="283">
        <v>5</v>
      </c>
      <c r="CR136" s="283">
        <v>6</v>
      </c>
      <c r="CS136" s="88">
        <f t="shared" si="14"/>
        <v>15</v>
      </c>
      <c r="CT136" s="66"/>
      <c r="CU136" s="66"/>
    </row>
    <row r="137" spans="1:99" s="21" customFormat="1" x14ac:dyDescent="0.25">
      <c r="A137" s="88" t="s">
        <v>286</v>
      </c>
      <c r="B137" s="52" t="s">
        <v>831</v>
      </c>
      <c r="C137" s="42" t="s">
        <v>824</v>
      </c>
      <c r="D137" s="38">
        <v>0.6</v>
      </c>
      <c r="E137" s="38">
        <v>21</v>
      </c>
      <c r="F137" s="38">
        <v>14.5</v>
      </c>
      <c r="G137" s="276">
        <v>27</v>
      </c>
      <c r="H137" s="232">
        <v>9</v>
      </c>
      <c r="I137" s="240">
        <v>0</v>
      </c>
      <c r="J137" s="116">
        <v>0</v>
      </c>
      <c r="K137" s="158">
        <v>0</v>
      </c>
      <c r="L137" s="158">
        <v>0</v>
      </c>
      <c r="M137" s="158">
        <v>0</v>
      </c>
      <c r="N137" s="158">
        <v>0</v>
      </c>
      <c r="O137" s="158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8">
        <v>0</v>
      </c>
      <c r="W137" s="158">
        <v>0</v>
      </c>
      <c r="X137" s="158">
        <v>0</v>
      </c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58">
        <v>0</v>
      </c>
      <c r="AF137" s="158">
        <v>0</v>
      </c>
      <c r="AG137" s="158">
        <v>0</v>
      </c>
      <c r="AH137" s="158">
        <v>0</v>
      </c>
      <c r="AI137" s="158">
        <v>0</v>
      </c>
      <c r="AJ137" s="158">
        <v>0</v>
      </c>
      <c r="AK137" s="158">
        <v>0</v>
      </c>
      <c r="AL137" s="158">
        <v>0</v>
      </c>
      <c r="AM137" s="158">
        <v>0</v>
      </c>
      <c r="AN137" s="158">
        <v>0</v>
      </c>
      <c r="AO137" s="158">
        <v>0</v>
      </c>
      <c r="AP137" s="158">
        <v>0</v>
      </c>
      <c r="AQ137" s="158">
        <v>0</v>
      </c>
      <c r="AR137" s="158">
        <v>0</v>
      </c>
      <c r="AS137" s="158">
        <v>0</v>
      </c>
      <c r="AT137" s="158">
        <v>0</v>
      </c>
      <c r="AU137" s="158">
        <v>0</v>
      </c>
      <c r="AV137" s="158">
        <v>0</v>
      </c>
      <c r="AW137" s="158">
        <v>0</v>
      </c>
      <c r="AX137" s="158">
        <v>0</v>
      </c>
      <c r="AY137" s="158">
        <v>0</v>
      </c>
      <c r="AZ137" s="158">
        <v>0</v>
      </c>
      <c r="BA137" s="158">
        <v>0</v>
      </c>
      <c r="BB137" s="158">
        <v>0</v>
      </c>
      <c r="BC137" s="158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8">
        <v>0</v>
      </c>
      <c r="BJ137" s="158">
        <v>0</v>
      </c>
      <c r="BK137" s="158">
        <v>0</v>
      </c>
      <c r="BL137" s="158">
        <v>0</v>
      </c>
      <c r="BM137" s="158">
        <v>0</v>
      </c>
      <c r="BN137" s="158">
        <v>0</v>
      </c>
      <c r="BO137" s="158">
        <v>0</v>
      </c>
      <c r="BP137" s="158">
        <v>0</v>
      </c>
      <c r="BQ137" s="158">
        <v>0</v>
      </c>
      <c r="BR137" s="158">
        <v>0</v>
      </c>
      <c r="BS137" s="158">
        <v>0</v>
      </c>
      <c r="BT137" s="158">
        <v>0</v>
      </c>
      <c r="BU137" s="158">
        <v>0</v>
      </c>
      <c r="BV137" s="158">
        <v>0</v>
      </c>
      <c r="BW137" s="158">
        <v>0</v>
      </c>
      <c r="BX137" s="158">
        <v>0</v>
      </c>
      <c r="BY137" s="158">
        <v>0</v>
      </c>
      <c r="BZ137" s="158">
        <v>0</v>
      </c>
      <c r="CA137" s="158">
        <v>0</v>
      </c>
      <c r="CB137" s="158">
        <v>0</v>
      </c>
      <c r="CC137" s="158">
        <v>0</v>
      </c>
      <c r="CD137" s="158">
        <v>0</v>
      </c>
      <c r="CE137" s="158">
        <v>0</v>
      </c>
      <c r="CF137" s="158">
        <v>0</v>
      </c>
      <c r="CG137" s="200" t="s">
        <v>541</v>
      </c>
      <c r="CH137" s="66"/>
      <c r="CI137" s="141">
        <v>55</v>
      </c>
      <c r="CJ137" s="258">
        <v>32</v>
      </c>
      <c r="CK137" s="265">
        <f t="shared" si="11"/>
        <v>864</v>
      </c>
      <c r="CL137" s="273">
        <f t="shared" si="12"/>
        <v>288</v>
      </c>
      <c r="CM137" s="279">
        <f t="shared" si="13"/>
        <v>864</v>
      </c>
      <c r="CN137" s="66">
        <v>30</v>
      </c>
      <c r="CO137" s="283">
        <v>2</v>
      </c>
      <c r="CP137" s="66">
        <v>21</v>
      </c>
      <c r="CQ137" s="283">
        <v>9</v>
      </c>
      <c r="CR137" s="283">
        <v>8</v>
      </c>
      <c r="CS137" s="88">
        <f t="shared" si="14"/>
        <v>13</v>
      </c>
      <c r="CT137" s="66"/>
      <c r="CU137" s="66"/>
    </row>
    <row r="138" spans="1:99" s="21" customFormat="1" x14ac:dyDescent="0.25">
      <c r="A138" s="88" t="s">
        <v>286</v>
      </c>
      <c r="B138" s="52" t="s">
        <v>830</v>
      </c>
      <c r="C138" s="42" t="s">
        <v>825</v>
      </c>
      <c r="D138" s="38">
        <v>0.6</v>
      </c>
      <c r="E138" s="38">
        <v>21</v>
      </c>
      <c r="F138" s="38">
        <v>14.5</v>
      </c>
      <c r="G138" s="276">
        <v>27</v>
      </c>
      <c r="H138" s="232">
        <v>9</v>
      </c>
      <c r="I138" s="240">
        <v>5</v>
      </c>
      <c r="J138" s="117">
        <v>3</v>
      </c>
      <c r="K138" s="158">
        <v>0</v>
      </c>
      <c r="L138" s="158">
        <v>0</v>
      </c>
      <c r="M138" s="158">
        <v>0</v>
      </c>
      <c r="N138" s="158">
        <v>0</v>
      </c>
      <c r="O138" s="158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58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58">
        <v>0</v>
      </c>
      <c r="AM138" s="158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8">
        <v>0</v>
      </c>
      <c r="AT138" s="158">
        <v>0</v>
      </c>
      <c r="AU138" s="158">
        <v>0</v>
      </c>
      <c r="AV138" s="158">
        <v>0</v>
      </c>
      <c r="AW138" s="158">
        <v>0</v>
      </c>
      <c r="AX138" s="158">
        <v>0</v>
      </c>
      <c r="AY138" s="158">
        <v>0</v>
      </c>
      <c r="AZ138" s="158">
        <v>0</v>
      </c>
      <c r="BA138" s="158">
        <v>0</v>
      </c>
      <c r="BB138" s="158">
        <v>0</v>
      </c>
      <c r="BC138" s="158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8">
        <v>0</v>
      </c>
      <c r="BJ138" s="158">
        <v>0</v>
      </c>
      <c r="BK138" s="158">
        <v>0</v>
      </c>
      <c r="BL138" s="158">
        <v>0</v>
      </c>
      <c r="BM138" s="158">
        <v>0</v>
      </c>
      <c r="BN138" s="158">
        <v>0</v>
      </c>
      <c r="BO138" s="158">
        <v>0</v>
      </c>
      <c r="BP138" s="158">
        <v>0</v>
      </c>
      <c r="BQ138" s="158">
        <v>0</v>
      </c>
      <c r="BR138" s="158">
        <v>0</v>
      </c>
      <c r="BS138" s="158">
        <v>0</v>
      </c>
      <c r="BT138" s="158">
        <v>0</v>
      </c>
      <c r="BU138" s="158">
        <v>0</v>
      </c>
      <c r="BV138" s="158">
        <v>0</v>
      </c>
      <c r="BW138" s="158">
        <v>0</v>
      </c>
      <c r="BX138" s="158">
        <v>0</v>
      </c>
      <c r="BY138" s="158">
        <v>0</v>
      </c>
      <c r="BZ138" s="158">
        <v>0</v>
      </c>
      <c r="CA138" s="158">
        <v>0</v>
      </c>
      <c r="CB138" s="158">
        <v>0</v>
      </c>
      <c r="CC138" s="158">
        <v>0</v>
      </c>
      <c r="CD138" s="158">
        <v>0</v>
      </c>
      <c r="CE138" s="158">
        <v>0</v>
      </c>
      <c r="CF138" s="158">
        <v>0</v>
      </c>
      <c r="CG138" s="200" t="s">
        <v>541</v>
      </c>
      <c r="CH138" s="66"/>
      <c r="CI138" s="141">
        <v>48</v>
      </c>
      <c r="CJ138" s="258">
        <v>15</v>
      </c>
      <c r="CK138" s="265">
        <f t="shared" si="11"/>
        <v>405</v>
      </c>
      <c r="CL138" s="273">
        <f t="shared" si="12"/>
        <v>135</v>
      </c>
      <c r="CM138" s="279">
        <f t="shared" si="13"/>
        <v>405</v>
      </c>
      <c r="CN138" s="66">
        <v>10</v>
      </c>
      <c r="CO138" s="283">
        <v>5</v>
      </c>
      <c r="CP138" s="66">
        <v>1</v>
      </c>
      <c r="CQ138" s="283">
        <v>9</v>
      </c>
      <c r="CR138" s="283">
        <v>0</v>
      </c>
      <c r="CS138" s="88">
        <f t="shared" si="14"/>
        <v>1</v>
      </c>
      <c r="CT138" s="66"/>
      <c r="CU138" s="66"/>
    </row>
    <row r="139" spans="1:99" s="21" customFormat="1" x14ac:dyDescent="0.25">
      <c r="A139" s="88" t="s">
        <v>286</v>
      </c>
      <c r="B139" s="52" t="s">
        <v>828</v>
      </c>
      <c r="C139" s="42" t="s">
        <v>826</v>
      </c>
      <c r="D139" s="38">
        <v>0.6</v>
      </c>
      <c r="E139" s="38">
        <v>21</v>
      </c>
      <c r="F139" s="38">
        <v>14.5</v>
      </c>
      <c r="G139" s="276">
        <v>27</v>
      </c>
      <c r="H139" s="232">
        <v>9</v>
      </c>
      <c r="I139" s="240">
        <v>0</v>
      </c>
      <c r="J139" s="117">
        <v>0</v>
      </c>
      <c r="K139" s="158">
        <v>0</v>
      </c>
      <c r="L139" s="158">
        <v>0</v>
      </c>
      <c r="M139" s="158">
        <v>0</v>
      </c>
      <c r="N139" s="158">
        <v>0</v>
      </c>
      <c r="O139" s="158">
        <v>0</v>
      </c>
      <c r="P139" s="158">
        <v>0</v>
      </c>
      <c r="Q139" s="158">
        <v>0</v>
      </c>
      <c r="R139" s="158">
        <v>0</v>
      </c>
      <c r="S139" s="158">
        <v>0</v>
      </c>
      <c r="T139" s="158">
        <v>0</v>
      </c>
      <c r="U139" s="158">
        <v>0</v>
      </c>
      <c r="V139" s="158">
        <v>0</v>
      </c>
      <c r="W139" s="158">
        <v>0</v>
      </c>
      <c r="X139" s="158">
        <v>0</v>
      </c>
      <c r="Y139" s="158">
        <v>0</v>
      </c>
      <c r="Z139" s="158">
        <v>0</v>
      </c>
      <c r="AA139" s="158">
        <v>0</v>
      </c>
      <c r="AB139" s="158">
        <v>0</v>
      </c>
      <c r="AC139" s="158">
        <v>0</v>
      </c>
      <c r="AD139" s="158">
        <v>0</v>
      </c>
      <c r="AE139" s="158">
        <v>0</v>
      </c>
      <c r="AF139" s="158">
        <v>0</v>
      </c>
      <c r="AG139" s="158">
        <v>0</v>
      </c>
      <c r="AH139" s="158">
        <v>0</v>
      </c>
      <c r="AI139" s="158">
        <v>0</v>
      </c>
      <c r="AJ139" s="158">
        <v>0</v>
      </c>
      <c r="AK139" s="158">
        <v>0</v>
      </c>
      <c r="AL139" s="158">
        <v>0</v>
      </c>
      <c r="AM139" s="158">
        <v>0</v>
      </c>
      <c r="AN139" s="158">
        <v>0</v>
      </c>
      <c r="AO139" s="158">
        <v>0</v>
      </c>
      <c r="AP139" s="158">
        <v>0</v>
      </c>
      <c r="AQ139" s="158">
        <v>0</v>
      </c>
      <c r="AR139" s="158">
        <v>0</v>
      </c>
      <c r="AS139" s="158">
        <v>0</v>
      </c>
      <c r="AT139" s="158">
        <v>0</v>
      </c>
      <c r="AU139" s="158">
        <v>0</v>
      </c>
      <c r="AV139" s="158">
        <v>0</v>
      </c>
      <c r="AW139" s="158">
        <v>0</v>
      </c>
      <c r="AX139" s="158">
        <v>0</v>
      </c>
      <c r="AY139" s="158">
        <v>0</v>
      </c>
      <c r="AZ139" s="158">
        <v>0</v>
      </c>
      <c r="BA139" s="158">
        <v>0</v>
      </c>
      <c r="BB139" s="158">
        <v>0</v>
      </c>
      <c r="BC139" s="158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8">
        <v>0</v>
      </c>
      <c r="BJ139" s="158">
        <v>0</v>
      </c>
      <c r="BK139" s="158">
        <v>0</v>
      </c>
      <c r="BL139" s="158">
        <v>0</v>
      </c>
      <c r="BM139" s="158">
        <v>0</v>
      </c>
      <c r="BN139" s="158">
        <v>0</v>
      </c>
      <c r="BO139" s="158">
        <v>0</v>
      </c>
      <c r="BP139" s="158">
        <v>0</v>
      </c>
      <c r="BQ139" s="158">
        <v>0</v>
      </c>
      <c r="BR139" s="158">
        <v>0</v>
      </c>
      <c r="BS139" s="158">
        <v>0</v>
      </c>
      <c r="BT139" s="158">
        <v>0</v>
      </c>
      <c r="BU139" s="158">
        <v>0</v>
      </c>
      <c r="BV139" s="158">
        <v>0</v>
      </c>
      <c r="BW139" s="158">
        <v>0</v>
      </c>
      <c r="BX139" s="158">
        <v>0</v>
      </c>
      <c r="BY139" s="158">
        <v>0</v>
      </c>
      <c r="BZ139" s="158">
        <v>0</v>
      </c>
      <c r="CA139" s="158">
        <v>0</v>
      </c>
      <c r="CB139" s="158">
        <v>0</v>
      </c>
      <c r="CC139" s="158">
        <v>0</v>
      </c>
      <c r="CD139" s="158">
        <v>0</v>
      </c>
      <c r="CE139" s="158">
        <v>0</v>
      </c>
      <c r="CF139" s="158">
        <v>0</v>
      </c>
      <c r="CG139" s="200" t="s">
        <v>541</v>
      </c>
      <c r="CH139" s="66"/>
      <c r="CI139" s="141">
        <v>66</v>
      </c>
      <c r="CJ139" s="258">
        <v>21</v>
      </c>
      <c r="CK139" s="265">
        <f t="shared" si="11"/>
        <v>567</v>
      </c>
      <c r="CL139" s="273">
        <f t="shared" si="12"/>
        <v>189</v>
      </c>
      <c r="CM139" s="279">
        <f t="shared" si="13"/>
        <v>567</v>
      </c>
      <c r="CN139" s="66">
        <v>21</v>
      </c>
      <c r="CO139" s="283">
        <v>0</v>
      </c>
      <c r="CP139" s="66">
        <v>22</v>
      </c>
      <c r="CQ139" s="283">
        <v>0</v>
      </c>
      <c r="CR139" s="283">
        <v>10</v>
      </c>
      <c r="CS139" s="88">
        <f t="shared" si="14"/>
        <v>12</v>
      </c>
      <c r="CT139" s="66"/>
      <c r="CU139" s="66"/>
    </row>
    <row r="140" spans="1:99" s="21" customFormat="1" x14ac:dyDescent="0.25">
      <c r="A140" s="88" t="s">
        <v>286</v>
      </c>
      <c r="B140" s="52" t="s">
        <v>829</v>
      </c>
      <c r="C140" s="42" t="s">
        <v>827</v>
      </c>
      <c r="D140" s="38">
        <v>0.6</v>
      </c>
      <c r="E140" s="38">
        <v>21</v>
      </c>
      <c r="F140" s="38">
        <v>14.5</v>
      </c>
      <c r="G140" s="276">
        <v>27</v>
      </c>
      <c r="H140" s="232">
        <v>9</v>
      </c>
      <c r="I140" s="240">
        <v>0</v>
      </c>
      <c r="J140" s="117">
        <v>0</v>
      </c>
      <c r="K140" s="158">
        <v>0</v>
      </c>
      <c r="L140" s="158">
        <v>0</v>
      </c>
      <c r="M140" s="158">
        <v>0</v>
      </c>
      <c r="N140" s="158">
        <v>0</v>
      </c>
      <c r="O140" s="158">
        <v>0</v>
      </c>
      <c r="P140" s="158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58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58">
        <v>0</v>
      </c>
      <c r="AM140" s="158">
        <v>0</v>
      </c>
      <c r="AN140" s="158">
        <v>0</v>
      </c>
      <c r="AO140" s="158">
        <v>0</v>
      </c>
      <c r="AP140" s="158">
        <v>0</v>
      </c>
      <c r="AQ140" s="158">
        <v>0</v>
      </c>
      <c r="AR140" s="158">
        <v>0</v>
      </c>
      <c r="AS140" s="158">
        <v>0</v>
      </c>
      <c r="AT140" s="158">
        <v>0</v>
      </c>
      <c r="AU140" s="158">
        <v>0</v>
      </c>
      <c r="AV140" s="158">
        <v>0</v>
      </c>
      <c r="AW140" s="158">
        <v>0</v>
      </c>
      <c r="AX140" s="158">
        <v>0</v>
      </c>
      <c r="AY140" s="158">
        <v>0</v>
      </c>
      <c r="AZ140" s="158">
        <v>0</v>
      </c>
      <c r="BA140" s="158">
        <v>0</v>
      </c>
      <c r="BB140" s="158">
        <v>0</v>
      </c>
      <c r="BC140" s="158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8">
        <v>0</v>
      </c>
      <c r="BJ140" s="158">
        <v>0</v>
      </c>
      <c r="BK140" s="158">
        <v>0</v>
      </c>
      <c r="BL140" s="158">
        <v>0</v>
      </c>
      <c r="BM140" s="158">
        <v>0</v>
      </c>
      <c r="BN140" s="158">
        <v>0</v>
      </c>
      <c r="BO140" s="158">
        <v>0</v>
      </c>
      <c r="BP140" s="158">
        <v>0</v>
      </c>
      <c r="BQ140" s="158">
        <v>0</v>
      </c>
      <c r="BR140" s="158">
        <v>0</v>
      </c>
      <c r="BS140" s="158">
        <v>0</v>
      </c>
      <c r="BT140" s="158">
        <v>0</v>
      </c>
      <c r="BU140" s="158">
        <v>0</v>
      </c>
      <c r="BV140" s="158">
        <v>0</v>
      </c>
      <c r="BW140" s="158">
        <v>0</v>
      </c>
      <c r="BX140" s="158">
        <v>0</v>
      </c>
      <c r="BY140" s="158">
        <v>0</v>
      </c>
      <c r="BZ140" s="158">
        <v>0</v>
      </c>
      <c r="CA140" s="158">
        <v>0</v>
      </c>
      <c r="CB140" s="158">
        <v>0</v>
      </c>
      <c r="CC140" s="158">
        <v>0</v>
      </c>
      <c r="CD140" s="158">
        <v>0</v>
      </c>
      <c r="CE140" s="158">
        <v>0</v>
      </c>
      <c r="CF140" s="158">
        <v>0</v>
      </c>
      <c r="CG140" s="200" t="s">
        <v>541</v>
      </c>
      <c r="CH140" s="66"/>
      <c r="CI140" s="141">
        <v>72</v>
      </c>
      <c r="CJ140" s="258">
        <v>23</v>
      </c>
      <c r="CK140" s="265">
        <f t="shared" si="11"/>
        <v>621</v>
      </c>
      <c r="CL140" s="273">
        <f t="shared" si="12"/>
        <v>207</v>
      </c>
      <c r="CM140" s="279">
        <f t="shared" si="13"/>
        <v>621</v>
      </c>
      <c r="CN140" s="66">
        <v>15</v>
      </c>
      <c r="CO140" s="283">
        <v>8</v>
      </c>
      <c r="CP140" s="66">
        <v>5</v>
      </c>
      <c r="CQ140" s="283">
        <v>10</v>
      </c>
      <c r="CR140" s="283">
        <v>2</v>
      </c>
      <c r="CS140" s="88">
        <f t="shared" si="14"/>
        <v>3</v>
      </c>
      <c r="CT140" s="66"/>
      <c r="CU140" s="66"/>
    </row>
    <row r="141" spans="1:99" s="21" customFormat="1" x14ac:dyDescent="0.25">
      <c r="A141" s="88" t="s">
        <v>922</v>
      </c>
      <c r="B141" s="280" t="s">
        <v>965</v>
      </c>
      <c r="C141" s="42" t="s">
        <v>923</v>
      </c>
      <c r="D141" s="38">
        <v>0.2</v>
      </c>
      <c r="E141" s="38">
        <v>23.5</v>
      </c>
      <c r="F141" s="38">
        <v>35.5</v>
      </c>
      <c r="G141" s="276">
        <v>29</v>
      </c>
      <c r="H141" s="232">
        <v>12</v>
      </c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  <c r="BE141" s="223"/>
      <c r="BF141" s="223"/>
      <c r="BG141" s="223"/>
      <c r="BH141" s="223"/>
      <c r="BI141" s="223"/>
      <c r="BJ141" s="223"/>
      <c r="BK141" s="223"/>
      <c r="BL141" s="223"/>
      <c r="BM141" s="223"/>
      <c r="BN141" s="223"/>
      <c r="BO141" s="223"/>
      <c r="BP141" s="223"/>
      <c r="BQ141" s="223"/>
      <c r="BR141" s="223"/>
      <c r="BS141" s="223"/>
      <c r="BT141" s="223"/>
      <c r="BU141" s="223"/>
      <c r="BV141" s="223"/>
      <c r="BW141" s="223"/>
      <c r="BX141" s="223"/>
      <c r="BY141" s="223"/>
      <c r="BZ141" s="223"/>
      <c r="CA141" s="223"/>
      <c r="CB141" s="223"/>
      <c r="CC141" s="223"/>
      <c r="CD141" s="223"/>
      <c r="CE141" s="223"/>
      <c r="CF141" s="224"/>
      <c r="CG141" s="200">
        <v>15</v>
      </c>
      <c r="CH141" s="66"/>
      <c r="CI141" s="141">
        <v>15</v>
      </c>
      <c r="CJ141" s="258">
        <v>14</v>
      </c>
      <c r="CK141" s="265">
        <f t="shared" si="11"/>
        <v>406</v>
      </c>
      <c r="CL141" s="273">
        <f t="shared" si="12"/>
        <v>168</v>
      </c>
      <c r="CM141" s="279">
        <f t="shared" si="13"/>
        <v>406</v>
      </c>
      <c r="CN141" s="66">
        <v>14</v>
      </c>
      <c r="CO141" s="283">
        <v>0</v>
      </c>
      <c r="CP141" s="66">
        <v>13</v>
      </c>
      <c r="CQ141" s="283">
        <v>1</v>
      </c>
      <c r="CR141" s="283">
        <v>11</v>
      </c>
      <c r="CS141" s="88">
        <f t="shared" si="14"/>
        <v>2</v>
      </c>
      <c r="CT141" s="66"/>
      <c r="CU141" s="66"/>
    </row>
    <row r="142" spans="1:99" s="21" customFormat="1" x14ac:dyDescent="0.25">
      <c r="A142" s="88" t="s">
        <v>922</v>
      </c>
      <c r="B142" s="280" t="s">
        <v>959</v>
      </c>
      <c r="C142" s="42" t="s">
        <v>924</v>
      </c>
      <c r="D142" s="38">
        <v>0.2</v>
      </c>
      <c r="E142" s="38">
        <v>23.5</v>
      </c>
      <c r="F142" s="38">
        <v>35.5</v>
      </c>
      <c r="G142" s="276">
        <v>29</v>
      </c>
      <c r="H142" s="232">
        <v>12</v>
      </c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  <c r="BL142" s="225"/>
      <c r="BM142" s="225"/>
      <c r="BN142" s="225"/>
      <c r="BO142" s="225"/>
      <c r="BP142" s="225"/>
      <c r="BQ142" s="225"/>
      <c r="BR142" s="225"/>
      <c r="BS142" s="225"/>
      <c r="BT142" s="225"/>
      <c r="BU142" s="225"/>
      <c r="BV142" s="225"/>
      <c r="BW142" s="225"/>
      <c r="BX142" s="225"/>
      <c r="BY142" s="225"/>
      <c r="BZ142" s="225"/>
      <c r="CA142" s="225"/>
      <c r="CB142" s="225"/>
      <c r="CC142" s="225"/>
      <c r="CD142" s="225"/>
      <c r="CE142" s="225"/>
      <c r="CF142" s="225"/>
      <c r="CG142" s="226">
        <v>15</v>
      </c>
      <c r="CH142" s="66"/>
      <c r="CI142" s="141">
        <v>15</v>
      </c>
      <c r="CJ142" s="258">
        <v>14</v>
      </c>
      <c r="CK142" s="265">
        <f t="shared" si="11"/>
        <v>406</v>
      </c>
      <c r="CL142" s="273">
        <f t="shared" si="12"/>
        <v>168</v>
      </c>
      <c r="CM142" s="279">
        <f t="shared" si="13"/>
        <v>406</v>
      </c>
      <c r="CN142" s="66">
        <v>14</v>
      </c>
      <c r="CO142" s="283">
        <v>0</v>
      </c>
      <c r="CP142" s="66">
        <v>12</v>
      </c>
      <c r="CQ142" s="283">
        <v>2</v>
      </c>
      <c r="CR142" s="283">
        <v>8</v>
      </c>
      <c r="CS142" s="88">
        <f t="shared" si="14"/>
        <v>4</v>
      </c>
      <c r="CT142" s="66"/>
      <c r="CU142" s="66"/>
    </row>
    <row r="143" spans="1:99" s="21" customFormat="1" x14ac:dyDescent="0.25">
      <c r="A143" s="88" t="s">
        <v>922</v>
      </c>
      <c r="B143" s="280" t="s">
        <v>960</v>
      </c>
      <c r="C143" s="42" t="s">
        <v>925</v>
      </c>
      <c r="D143" s="38">
        <v>0.2</v>
      </c>
      <c r="E143" s="38">
        <v>23.5</v>
      </c>
      <c r="F143" s="38">
        <v>35.5</v>
      </c>
      <c r="G143" s="276">
        <v>29</v>
      </c>
      <c r="H143" s="232">
        <v>12</v>
      </c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5"/>
      <c r="BJ143" s="225"/>
      <c r="BK143" s="225"/>
      <c r="BL143" s="225"/>
      <c r="BM143" s="225"/>
      <c r="BN143" s="225"/>
      <c r="BO143" s="225"/>
      <c r="BP143" s="225"/>
      <c r="BQ143" s="225"/>
      <c r="BR143" s="225"/>
      <c r="BS143" s="225"/>
      <c r="BT143" s="225"/>
      <c r="BU143" s="225"/>
      <c r="BV143" s="225"/>
      <c r="BW143" s="225"/>
      <c r="BX143" s="225"/>
      <c r="BY143" s="225"/>
      <c r="BZ143" s="225"/>
      <c r="CA143" s="225"/>
      <c r="CB143" s="225"/>
      <c r="CC143" s="225"/>
      <c r="CD143" s="225"/>
      <c r="CE143" s="225"/>
      <c r="CF143" s="225"/>
      <c r="CG143" s="226">
        <v>15</v>
      </c>
      <c r="CH143" s="66"/>
      <c r="CI143" s="141">
        <v>15</v>
      </c>
      <c r="CJ143" s="258">
        <v>14</v>
      </c>
      <c r="CK143" s="265">
        <f t="shared" si="11"/>
        <v>406</v>
      </c>
      <c r="CL143" s="273">
        <f t="shared" si="12"/>
        <v>168</v>
      </c>
      <c r="CM143" s="279">
        <f t="shared" si="13"/>
        <v>406</v>
      </c>
      <c r="CN143" s="66">
        <v>14</v>
      </c>
      <c r="CO143" s="283">
        <v>0</v>
      </c>
      <c r="CP143" s="66">
        <v>14</v>
      </c>
      <c r="CQ143" s="283">
        <v>0</v>
      </c>
      <c r="CR143" s="283">
        <v>14</v>
      </c>
      <c r="CS143" s="88">
        <f t="shared" si="14"/>
        <v>0</v>
      </c>
      <c r="CT143" s="66"/>
      <c r="CU143" s="66"/>
    </row>
    <row r="144" spans="1:99" s="21" customFormat="1" x14ac:dyDescent="0.25">
      <c r="A144" s="88" t="s">
        <v>922</v>
      </c>
      <c r="B144" s="280" t="s">
        <v>964</v>
      </c>
      <c r="C144" s="42" t="s">
        <v>926</v>
      </c>
      <c r="D144" s="38">
        <v>0.2</v>
      </c>
      <c r="E144" s="38">
        <v>23.5</v>
      </c>
      <c r="F144" s="38">
        <v>35.5</v>
      </c>
      <c r="G144" s="276">
        <v>29</v>
      </c>
      <c r="H144" s="232">
        <v>12</v>
      </c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5"/>
      <c r="BX144" s="225"/>
      <c r="BY144" s="225"/>
      <c r="BZ144" s="225"/>
      <c r="CA144" s="225"/>
      <c r="CB144" s="225"/>
      <c r="CC144" s="225"/>
      <c r="CD144" s="225"/>
      <c r="CE144" s="225"/>
      <c r="CF144" s="225"/>
      <c r="CG144" s="226">
        <v>12</v>
      </c>
      <c r="CH144" s="66"/>
      <c r="CI144" s="141">
        <v>11</v>
      </c>
      <c r="CJ144" s="258">
        <v>10</v>
      </c>
      <c r="CK144" s="265">
        <f t="shared" si="11"/>
        <v>290</v>
      </c>
      <c r="CL144" s="273">
        <f t="shared" si="12"/>
        <v>120</v>
      </c>
      <c r="CM144" s="279">
        <f t="shared" si="13"/>
        <v>290</v>
      </c>
      <c r="CN144" s="66">
        <v>10</v>
      </c>
      <c r="CO144" s="283">
        <v>0</v>
      </c>
      <c r="CP144" s="66">
        <v>10</v>
      </c>
      <c r="CQ144" s="283">
        <v>0</v>
      </c>
      <c r="CR144" s="283">
        <v>6</v>
      </c>
      <c r="CS144" s="88">
        <f t="shared" si="14"/>
        <v>4</v>
      </c>
      <c r="CT144" s="66"/>
      <c r="CU144" s="66"/>
    </row>
    <row r="145" spans="1:99" s="21" customFormat="1" x14ac:dyDescent="0.25">
      <c r="A145" s="88" t="s">
        <v>922</v>
      </c>
      <c r="B145" s="280" t="s">
        <v>963</v>
      </c>
      <c r="C145" s="42" t="s">
        <v>927</v>
      </c>
      <c r="D145" s="38">
        <v>0.2</v>
      </c>
      <c r="E145" s="38">
        <v>23.5</v>
      </c>
      <c r="F145" s="38">
        <v>35.5</v>
      </c>
      <c r="G145" s="276">
        <v>29</v>
      </c>
      <c r="H145" s="232">
        <v>12</v>
      </c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5"/>
      <c r="BX145" s="225"/>
      <c r="BY145" s="225"/>
      <c r="BZ145" s="225"/>
      <c r="CA145" s="225"/>
      <c r="CB145" s="225"/>
      <c r="CC145" s="225"/>
      <c r="CD145" s="225"/>
      <c r="CE145" s="225"/>
      <c r="CF145" s="225"/>
      <c r="CG145" s="226">
        <v>13</v>
      </c>
      <c r="CH145" s="66"/>
      <c r="CI145" s="141">
        <v>11</v>
      </c>
      <c r="CJ145" s="258">
        <v>10</v>
      </c>
      <c r="CK145" s="265">
        <f t="shared" si="11"/>
        <v>290</v>
      </c>
      <c r="CL145" s="273">
        <f t="shared" si="12"/>
        <v>120</v>
      </c>
      <c r="CM145" s="279">
        <f t="shared" si="13"/>
        <v>290</v>
      </c>
      <c r="CN145" s="66">
        <v>10</v>
      </c>
      <c r="CO145" s="283">
        <v>0</v>
      </c>
      <c r="CP145" s="66">
        <v>10</v>
      </c>
      <c r="CQ145" s="283">
        <v>0</v>
      </c>
      <c r="CR145" s="283">
        <v>10</v>
      </c>
      <c r="CS145" s="88">
        <f t="shared" si="14"/>
        <v>0</v>
      </c>
      <c r="CT145" s="66"/>
      <c r="CU145" s="66"/>
    </row>
    <row r="146" spans="1:99" s="21" customFormat="1" x14ac:dyDescent="0.25">
      <c r="A146" s="88" t="s">
        <v>922</v>
      </c>
      <c r="B146" s="280" t="s">
        <v>962</v>
      </c>
      <c r="C146" s="42" t="s">
        <v>928</v>
      </c>
      <c r="D146" s="38">
        <v>0.2</v>
      </c>
      <c r="E146" s="38">
        <v>23.5</v>
      </c>
      <c r="F146" s="38">
        <v>35.5</v>
      </c>
      <c r="G146" s="276">
        <v>29</v>
      </c>
      <c r="H146" s="232">
        <v>12</v>
      </c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5"/>
      <c r="BN146" s="225"/>
      <c r="BO146" s="225"/>
      <c r="BP146" s="225"/>
      <c r="BQ146" s="225"/>
      <c r="BR146" s="225"/>
      <c r="BS146" s="225"/>
      <c r="BT146" s="225"/>
      <c r="BU146" s="225"/>
      <c r="BV146" s="225"/>
      <c r="BW146" s="225"/>
      <c r="BX146" s="225"/>
      <c r="BY146" s="225"/>
      <c r="BZ146" s="225"/>
      <c r="CA146" s="225"/>
      <c r="CB146" s="225"/>
      <c r="CC146" s="225"/>
      <c r="CD146" s="225"/>
      <c r="CE146" s="225"/>
      <c r="CF146" s="225"/>
      <c r="CG146" s="226">
        <v>13</v>
      </c>
      <c r="CH146" s="66"/>
      <c r="CI146" s="141">
        <v>11</v>
      </c>
      <c r="CJ146" s="258">
        <v>10</v>
      </c>
      <c r="CK146" s="265">
        <f t="shared" si="11"/>
        <v>290</v>
      </c>
      <c r="CL146" s="273">
        <f t="shared" si="12"/>
        <v>120</v>
      </c>
      <c r="CM146" s="279">
        <f t="shared" si="13"/>
        <v>290</v>
      </c>
      <c r="CN146" s="66">
        <v>10</v>
      </c>
      <c r="CO146" s="283">
        <v>0</v>
      </c>
      <c r="CP146" s="66">
        <v>10</v>
      </c>
      <c r="CQ146" s="283">
        <v>0</v>
      </c>
      <c r="CR146" s="283">
        <v>10</v>
      </c>
      <c r="CS146" s="88">
        <f t="shared" si="14"/>
        <v>0</v>
      </c>
      <c r="CT146" s="66"/>
      <c r="CU146" s="66"/>
    </row>
    <row r="147" spans="1:99" s="21" customFormat="1" x14ac:dyDescent="0.25">
      <c r="A147" s="88" t="s">
        <v>922</v>
      </c>
      <c r="B147" s="280" t="s">
        <v>961</v>
      </c>
      <c r="C147" s="42" t="s">
        <v>929</v>
      </c>
      <c r="D147" s="38">
        <v>0.2</v>
      </c>
      <c r="E147" s="38">
        <v>23.5</v>
      </c>
      <c r="F147" s="38">
        <v>35.5</v>
      </c>
      <c r="G147" s="276">
        <v>29</v>
      </c>
      <c r="H147" s="232">
        <v>12</v>
      </c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5"/>
      <c r="BN147" s="225"/>
      <c r="BO147" s="225"/>
      <c r="BP147" s="225"/>
      <c r="BQ147" s="225"/>
      <c r="BR147" s="225"/>
      <c r="BS147" s="225"/>
      <c r="BT147" s="225"/>
      <c r="BU147" s="225"/>
      <c r="BV147" s="225"/>
      <c r="BW147" s="225"/>
      <c r="BX147" s="225"/>
      <c r="BY147" s="225"/>
      <c r="BZ147" s="225"/>
      <c r="CA147" s="225"/>
      <c r="CB147" s="225"/>
      <c r="CC147" s="225"/>
      <c r="CD147" s="225"/>
      <c r="CE147" s="225"/>
      <c r="CF147" s="225"/>
      <c r="CG147" s="226">
        <v>15</v>
      </c>
      <c r="CH147" s="66"/>
      <c r="CI147" s="141">
        <v>15</v>
      </c>
      <c r="CJ147" s="258">
        <v>14</v>
      </c>
      <c r="CK147" s="265">
        <f t="shared" si="11"/>
        <v>406</v>
      </c>
      <c r="CL147" s="273">
        <f t="shared" si="12"/>
        <v>168</v>
      </c>
      <c r="CM147" s="279">
        <f t="shared" si="13"/>
        <v>406</v>
      </c>
      <c r="CN147" s="66">
        <v>14</v>
      </c>
      <c r="CO147" s="283">
        <v>0</v>
      </c>
      <c r="CP147" s="66">
        <v>14</v>
      </c>
      <c r="CQ147" s="283">
        <v>0</v>
      </c>
      <c r="CR147" s="283">
        <v>8</v>
      </c>
      <c r="CS147" s="88">
        <f t="shared" si="14"/>
        <v>6</v>
      </c>
      <c r="CT147" s="66"/>
      <c r="CU147" s="66"/>
    </row>
    <row r="148" spans="1:99" s="21" customFormat="1" x14ac:dyDescent="0.25">
      <c r="A148" s="122">
        <v>2024</v>
      </c>
      <c r="B148" s="52" t="s">
        <v>210</v>
      </c>
      <c r="C148" s="42" t="s">
        <v>94</v>
      </c>
      <c r="D148" s="38">
        <v>0.2</v>
      </c>
      <c r="E148" s="38">
        <v>23.5</v>
      </c>
      <c r="F148" s="38">
        <v>35.5</v>
      </c>
      <c r="G148" s="276">
        <v>29</v>
      </c>
      <c r="H148" s="232">
        <v>12</v>
      </c>
      <c r="I148" s="241">
        <v>22</v>
      </c>
      <c r="J148" s="117">
        <v>22</v>
      </c>
      <c r="K148" s="141">
        <v>13</v>
      </c>
      <c r="L148" s="141">
        <v>13</v>
      </c>
      <c r="M148" s="141">
        <v>8</v>
      </c>
      <c r="N148" s="141">
        <v>8</v>
      </c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122">
        <v>7</v>
      </c>
      <c r="CE148" s="141">
        <v>7</v>
      </c>
      <c r="CF148" s="141">
        <v>1</v>
      </c>
      <c r="CG148" s="226">
        <v>8</v>
      </c>
      <c r="CH148" s="66"/>
      <c r="CI148" s="157">
        <v>0</v>
      </c>
      <c r="CJ148" s="257">
        <v>0</v>
      </c>
      <c r="CK148" s="265">
        <f t="shared" si="11"/>
        <v>0</v>
      </c>
      <c r="CL148" s="273">
        <f t="shared" si="12"/>
        <v>0</v>
      </c>
      <c r="CM148" s="279">
        <f t="shared" si="13"/>
        <v>0</v>
      </c>
      <c r="CN148" s="66">
        <v>0</v>
      </c>
      <c r="CO148" s="283">
        <v>0</v>
      </c>
      <c r="CP148" s="66">
        <v>0</v>
      </c>
      <c r="CQ148" s="283">
        <v>0</v>
      </c>
      <c r="CR148" s="283">
        <v>0</v>
      </c>
      <c r="CS148" s="88">
        <f t="shared" si="14"/>
        <v>0</v>
      </c>
      <c r="CT148" s="66"/>
      <c r="CU148" s="66"/>
    </row>
    <row r="149" spans="1:99" s="21" customFormat="1" x14ac:dyDescent="0.25">
      <c r="A149" s="122">
        <v>2024</v>
      </c>
      <c r="B149" s="52" t="s">
        <v>211</v>
      </c>
      <c r="C149" s="42" t="s">
        <v>98</v>
      </c>
      <c r="D149" s="38">
        <v>0.2</v>
      </c>
      <c r="E149" s="38">
        <v>23.5</v>
      </c>
      <c r="F149" s="38">
        <v>35.5</v>
      </c>
      <c r="G149" s="276">
        <v>29</v>
      </c>
      <c r="H149" s="232">
        <v>12</v>
      </c>
      <c r="I149" s="241">
        <v>20</v>
      </c>
      <c r="J149" s="117">
        <v>19</v>
      </c>
      <c r="K149" s="141">
        <v>9</v>
      </c>
      <c r="L149" s="141">
        <v>9</v>
      </c>
      <c r="M149" s="141">
        <v>2</v>
      </c>
      <c r="N149" s="141">
        <v>2</v>
      </c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158">
        <v>0</v>
      </c>
      <c r="CE149" s="158">
        <v>0</v>
      </c>
      <c r="CF149" s="158">
        <v>0</v>
      </c>
      <c r="CG149" s="158">
        <v>0</v>
      </c>
      <c r="CH149" s="66"/>
      <c r="CI149" s="157">
        <v>0</v>
      </c>
      <c r="CJ149" s="257">
        <v>0</v>
      </c>
      <c r="CK149" s="265">
        <f t="shared" si="11"/>
        <v>0</v>
      </c>
      <c r="CL149" s="273">
        <f t="shared" si="12"/>
        <v>0</v>
      </c>
      <c r="CM149" s="279">
        <f t="shared" si="13"/>
        <v>0</v>
      </c>
      <c r="CN149" s="66">
        <v>0</v>
      </c>
      <c r="CO149" s="283">
        <v>0</v>
      </c>
      <c r="CP149" s="66">
        <v>0</v>
      </c>
      <c r="CQ149" s="283">
        <v>0</v>
      </c>
      <c r="CR149" s="283">
        <v>0</v>
      </c>
      <c r="CS149" s="88">
        <f t="shared" si="14"/>
        <v>0</v>
      </c>
      <c r="CT149" s="66"/>
      <c r="CU149" s="66"/>
    </row>
    <row r="150" spans="1:99" s="21" customFormat="1" x14ac:dyDescent="0.25">
      <c r="A150" s="122">
        <v>2024</v>
      </c>
      <c r="B150" s="52" t="s">
        <v>213</v>
      </c>
      <c r="C150" s="42" t="s">
        <v>101</v>
      </c>
      <c r="D150" s="38">
        <v>0.2</v>
      </c>
      <c r="E150" s="38">
        <v>23.5</v>
      </c>
      <c r="F150" s="38">
        <v>35.5</v>
      </c>
      <c r="G150" s="276">
        <v>29</v>
      </c>
      <c r="H150" s="232">
        <v>12</v>
      </c>
      <c r="I150" s="241">
        <v>18</v>
      </c>
      <c r="J150" s="117">
        <v>17</v>
      </c>
      <c r="K150" s="141">
        <v>19</v>
      </c>
      <c r="L150" s="141">
        <v>19</v>
      </c>
      <c r="M150" s="141">
        <v>19</v>
      </c>
      <c r="N150" s="141">
        <v>19</v>
      </c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141">
        <v>18</v>
      </c>
      <c r="CE150" s="141">
        <v>18</v>
      </c>
      <c r="CF150" s="141">
        <v>0</v>
      </c>
      <c r="CG150" s="200">
        <v>17</v>
      </c>
      <c r="CH150" s="66"/>
      <c r="CI150" s="157">
        <v>0</v>
      </c>
      <c r="CJ150" s="257">
        <v>0</v>
      </c>
      <c r="CK150" s="265">
        <f t="shared" si="11"/>
        <v>0</v>
      </c>
      <c r="CL150" s="273">
        <f t="shared" si="12"/>
        <v>0</v>
      </c>
      <c r="CM150" s="279">
        <f t="shared" si="13"/>
        <v>0</v>
      </c>
      <c r="CN150" s="66">
        <v>0</v>
      </c>
      <c r="CO150" s="283">
        <v>0</v>
      </c>
      <c r="CP150" s="66">
        <v>0</v>
      </c>
      <c r="CQ150" s="283">
        <v>0</v>
      </c>
      <c r="CR150" s="283">
        <v>0</v>
      </c>
      <c r="CS150" s="88">
        <f t="shared" si="14"/>
        <v>0</v>
      </c>
      <c r="CT150" s="66"/>
      <c r="CU150" s="66"/>
    </row>
    <row r="151" spans="1:99" s="21" customFormat="1" x14ac:dyDescent="0.25">
      <c r="A151" s="122">
        <v>2024</v>
      </c>
      <c r="B151" s="52" t="s">
        <v>214</v>
      </c>
      <c r="C151" s="42" t="s">
        <v>99</v>
      </c>
      <c r="D151" s="38">
        <v>0.2</v>
      </c>
      <c r="E151" s="38">
        <v>23.5</v>
      </c>
      <c r="F151" s="38">
        <v>35.5</v>
      </c>
      <c r="G151" s="276">
        <v>29</v>
      </c>
      <c r="H151" s="232">
        <v>12</v>
      </c>
      <c r="I151" s="241">
        <v>22</v>
      </c>
      <c r="J151" s="117">
        <v>21</v>
      </c>
      <c r="K151" s="141">
        <v>12</v>
      </c>
      <c r="L151" s="141">
        <v>12</v>
      </c>
      <c r="M151" s="141">
        <v>6</v>
      </c>
      <c r="N151" s="141">
        <v>6</v>
      </c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141">
        <v>5</v>
      </c>
      <c r="CE151" s="141">
        <v>5</v>
      </c>
      <c r="CF151" s="141">
        <v>0</v>
      </c>
      <c r="CG151" s="200">
        <v>5</v>
      </c>
      <c r="CH151" s="66"/>
      <c r="CI151" s="157">
        <v>0</v>
      </c>
      <c r="CJ151" s="257">
        <v>0</v>
      </c>
      <c r="CK151" s="265">
        <f t="shared" si="11"/>
        <v>0</v>
      </c>
      <c r="CL151" s="273">
        <f t="shared" si="12"/>
        <v>0</v>
      </c>
      <c r="CM151" s="279">
        <f t="shared" si="13"/>
        <v>0</v>
      </c>
      <c r="CN151" s="66">
        <v>0</v>
      </c>
      <c r="CO151" s="283">
        <v>0</v>
      </c>
      <c r="CP151" s="66">
        <v>0</v>
      </c>
      <c r="CQ151" s="283">
        <v>0</v>
      </c>
      <c r="CR151" s="283">
        <v>0</v>
      </c>
      <c r="CS151" s="88">
        <f t="shared" si="14"/>
        <v>0</v>
      </c>
      <c r="CT151" s="66"/>
      <c r="CU151" s="66"/>
    </row>
    <row r="152" spans="1:99" s="21" customFormat="1" x14ac:dyDescent="0.25">
      <c r="A152" s="122">
        <v>2024</v>
      </c>
      <c r="B152" s="52" t="s">
        <v>215</v>
      </c>
      <c r="C152" s="42" t="s">
        <v>100</v>
      </c>
      <c r="D152" s="38">
        <v>0.2</v>
      </c>
      <c r="E152" s="38">
        <v>23.5</v>
      </c>
      <c r="F152" s="38">
        <v>35.5</v>
      </c>
      <c r="G152" s="276">
        <v>29</v>
      </c>
      <c r="H152" s="232">
        <v>12</v>
      </c>
      <c r="I152" s="241">
        <v>21</v>
      </c>
      <c r="J152" s="117">
        <v>20</v>
      </c>
      <c r="K152" s="141">
        <v>22</v>
      </c>
      <c r="L152" s="141">
        <v>22</v>
      </c>
      <c r="M152" s="141">
        <v>22</v>
      </c>
      <c r="N152" s="141">
        <v>22</v>
      </c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122">
        <v>21</v>
      </c>
      <c r="CE152" s="122">
        <v>21</v>
      </c>
      <c r="CF152" s="141">
        <v>0</v>
      </c>
      <c r="CG152" s="220">
        <v>0</v>
      </c>
      <c r="CH152" s="66"/>
      <c r="CI152" s="157">
        <v>0</v>
      </c>
      <c r="CJ152" s="257">
        <v>0</v>
      </c>
      <c r="CK152" s="265">
        <f t="shared" si="11"/>
        <v>0</v>
      </c>
      <c r="CL152" s="273">
        <f t="shared" si="12"/>
        <v>0</v>
      </c>
      <c r="CM152" s="279">
        <f t="shared" si="13"/>
        <v>0</v>
      </c>
      <c r="CN152" s="66">
        <v>0</v>
      </c>
      <c r="CO152" s="283">
        <v>0</v>
      </c>
      <c r="CP152" s="66">
        <v>0</v>
      </c>
      <c r="CQ152" s="283">
        <v>0</v>
      </c>
      <c r="CR152" s="283">
        <v>0</v>
      </c>
      <c r="CS152" s="88">
        <f t="shared" si="14"/>
        <v>0</v>
      </c>
      <c r="CT152" s="66"/>
      <c r="CU152" s="66"/>
    </row>
    <row r="153" spans="1:99" s="21" customFormat="1" x14ac:dyDescent="0.25">
      <c r="A153" s="122">
        <v>2024</v>
      </c>
      <c r="B153" s="52" t="s">
        <v>216</v>
      </c>
      <c r="C153" s="41" t="s">
        <v>198</v>
      </c>
      <c r="D153" s="38">
        <v>0.2</v>
      </c>
      <c r="E153" s="38">
        <v>23.5</v>
      </c>
      <c r="F153" s="38">
        <v>35.5</v>
      </c>
      <c r="G153" s="276">
        <v>29</v>
      </c>
      <c r="H153" s="232">
        <v>12</v>
      </c>
      <c r="I153" s="241">
        <v>27</v>
      </c>
      <c r="J153" s="117">
        <v>26</v>
      </c>
      <c r="K153" s="141">
        <v>16</v>
      </c>
      <c r="L153" s="141">
        <v>16</v>
      </c>
      <c r="M153" s="141">
        <v>9</v>
      </c>
      <c r="N153" s="141">
        <v>9</v>
      </c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122">
        <v>7</v>
      </c>
      <c r="CE153" s="122">
        <v>7</v>
      </c>
      <c r="CF153" s="141">
        <v>0</v>
      </c>
      <c r="CG153" s="200">
        <v>5</v>
      </c>
      <c r="CH153" s="66"/>
      <c r="CI153" s="157">
        <v>0</v>
      </c>
      <c r="CJ153" s="257">
        <v>0</v>
      </c>
      <c r="CK153" s="265">
        <f t="shared" si="11"/>
        <v>0</v>
      </c>
      <c r="CL153" s="273">
        <f t="shared" si="12"/>
        <v>0</v>
      </c>
      <c r="CM153" s="279">
        <f t="shared" si="13"/>
        <v>0</v>
      </c>
      <c r="CN153" s="66">
        <v>0</v>
      </c>
      <c r="CO153" s="283">
        <v>0</v>
      </c>
      <c r="CP153" s="66">
        <v>0</v>
      </c>
      <c r="CQ153" s="283">
        <v>0</v>
      </c>
      <c r="CR153" s="283">
        <v>0</v>
      </c>
      <c r="CS153" s="88">
        <f t="shared" si="14"/>
        <v>0</v>
      </c>
      <c r="CT153" s="66"/>
      <c r="CU153" s="66"/>
    </row>
    <row r="154" spans="1:99" s="21" customFormat="1" x14ac:dyDescent="0.25">
      <c r="A154" s="122">
        <v>2024</v>
      </c>
      <c r="B154" s="52" t="s">
        <v>217</v>
      </c>
      <c r="C154" s="41" t="s">
        <v>199</v>
      </c>
      <c r="D154" s="38">
        <v>0.2</v>
      </c>
      <c r="E154" s="38">
        <v>23.5</v>
      </c>
      <c r="F154" s="38">
        <v>35.5</v>
      </c>
      <c r="G154" s="276">
        <v>29</v>
      </c>
      <c r="H154" s="232">
        <v>12</v>
      </c>
      <c r="I154" s="241">
        <v>20</v>
      </c>
      <c r="J154" s="132">
        <v>19</v>
      </c>
      <c r="K154" s="141">
        <v>2</v>
      </c>
      <c r="L154" s="141">
        <v>2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8">
        <v>0</v>
      </c>
      <c r="W154" s="158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8">
        <v>0</v>
      </c>
      <c r="AT154" s="158">
        <v>0</v>
      </c>
      <c r="AU154" s="158">
        <v>0</v>
      </c>
      <c r="AV154" s="158">
        <v>0</v>
      </c>
      <c r="AW154" s="158">
        <v>0</v>
      </c>
      <c r="AX154" s="158">
        <v>0</v>
      </c>
      <c r="AY154" s="158">
        <v>0</v>
      </c>
      <c r="AZ154" s="158">
        <v>0</v>
      </c>
      <c r="BA154" s="158">
        <v>0</v>
      </c>
      <c r="BB154" s="158">
        <v>0</v>
      </c>
      <c r="BC154" s="158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8">
        <v>0</v>
      </c>
      <c r="BJ154" s="158">
        <v>0</v>
      </c>
      <c r="BK154" s="158">
        <v>0</v>
      </c>
      <c r="BL154" s="158">
        <v>0</v>
      </c>
      <c r="BM154" s="158">
        <v>0</v>
      </c>
      <c r="BN154" s="158">
        <v>0</v>
      </c>
      <c r="BO154" s="158">
        <v>0</v>
      </c>
      <c r="BP154" s="158">
        <v>0</v>
      </c>
      <c r="BQ154" s="158">
        <v>0</v>
      </c>
      <c r="BR154" s="158">
        <v>0</v>
      </c>
      <c r="BS154" s="158">
        <v>0</v>
      </c>
      <c r="BT154" s="158">
        <v>0</v>
      </c>
      <c r="BU154" s="158">
        <v>0</v>
      </c>
      <c r="BV154" s="158">
        <v>0</v>
      </c>
      <c r="BW154" s="158">
        <v>0</v>
      </c>
      <c r="BX154" s="158">
        <v>0</v>
      </c>
      <c r="BY154" s="158">
        <v>0</v>
      </c>
      <c r="BZ154" s="158">
        <v>0</v>
      </c>
      <c r="CA154" s="158">
        <v>0</v>
      </c>
      <c r="CB154" s="158">
        <v>0</v>
      </c>
      <c r="CC154" s="158">
        <v>0</v>
      </c>
      <c r="CD154" s="158">
        <v>0</v>
      </c>
      <c r="CE154" s="158">
        <v>0</v>
      </c>
      <c r="CF154" s="158">
        <v>0</v>
      </c>
      <c r="CG154" s="158">
        <v>0</v>
      </c>
      <c r="CH154" s="66"/>
      <c r="CI154" s="157">
        <v>0</v>
      </c>
      <c r="CJ154" s="257">
        <v>0</v>
      </c>
      <c r="CK154" s="265">
        <f t="shared" si="11"/>
        <v>0</v>
      </c>
      <c r="CL154" s="273">
        <f t="shared" si="12"/>
        <v>0</v>
      </c>
      <c r="CM154" s="279">
        <f t="shared" si="13"/>
        <v>0</v>
      </c>
      <c r="CN154" s="66">
        <v>0</v>
      </c>
      <c r="CO154" s="283">
        <v>0</v>
      </c>
      <c r="CP154" s="66">
        <v>0</v>
      </c>
      <c r="CQ154" s="283">
        <v>0</v>
      </c>
      <c r="CR154" s="283">
        <v>0</v>
      </c>
      <c r="CS154" s="88">
        <f t="shared" si="14"/>
        <v>0</v>
      </c>
      <c r="CT154" s="66"/>
      <c r="CU154" s="66"/>
    </row>
    <row r="155" spans="1:99" s="21" customFormat="1" x14ac:dyDescent="0.25">
      <c r="A155" s="122" t="s">
        <v>596</v>
      </c>
      <c r="B155" s="52" t="s">
        <v>163</v>
      </c>
      <c r="C155" s="41" t="s">
        <v>86</v>
      </c>
      <c r="D155" s="38">
        <v>1.7999999999999999E-2</v>
      </c>
      <c r="E155" s="38">
        <v>18</v>
      </c>
      <c r="F155" s="38">
        <v>4.5</v>
      </c>
      <c r="G155" s="276">
        <v>14</v>
      </c>
      <c r="H155" s="233">
        <v>4.5999999999999996</v>
      </c>
      <c r="I155" s="240">
        <v>11</v>
      </c>
      <c r="J155" s="117">
        <v>10</v>
      </c>
      <c r="K155" s="141">
        <v>2</v>
      </c>
      <c r="L155" s="141">
        <v>2</v>
      </c>
      <c r="M155" s="141">
        <v>1</v>
      </c>
      <c r="N155" s="141">
        <v>1</v>
      </c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172">
        <v>0</v>
      </c>
      <c r="CE155" s="158">
        <v>0</v>
      </c>
      <c r="CF155" s="158">
        <v>0</v>
      </c>
      <c r="CG155" s="158">
        <v>0</v>
      </c>
      <c r="CH155" s="66"/>
      <c r="CI155" s="157">
        <v>0</v>
      </c>
      <c r="CJ155" s="257">
        <v>0</v>
      </c>
      <c r="CK155" s="265">
        <f t="shared" si="11"/>
        <v>0</v>
      </c>
      <c r="CL155" s="273">
        <f t="shared" si="12"/>
        <v>0</v>
      </c>
      <c r="CM155" s="279">
        <f t="shared" si="13"/>
        <v>0</v>
      </c>
      <c r="CN155" s="66">
        <v>0</v>
      </c>
      <c r="CO155" s="283">
        <v>0</v>
      </c>
      <c r="CP155" s="66">
        <v>0</v>
      </c>
      <c r="CQ155" s="283">
        <v>0</v>
      </c>
      <c r="CR155" s="283">
        <v>0</v>
      </c>
      <c r="CS155" s="88">
        <f t="shared" si="14"/>
        <v>0</v>
      </c>
      <c r="CT155" s="66"/>
      <c r="CU155" s="66"/>
    </row>
    <row r="156" spans="1:99" s="21" customFormat="1" x14ac:dyDescent="0.25">
      <c r="A156" s="122" t="s">
        <v>596</v>
      </c>
      <c r="B156" s="52" t="s">
        <v>164</v>
      </c>
      <c r="C156" s="41" t="s">
        <v>87</v>
      </c>
      <c r="D156" s="38">
        <v>1.7999999999999999E-2</v>
      </c>
      <c r="E156" s="38">
        <v>18</v>
      </c>
      <c r="F156" s="38">
        <v>4.5</v>
      </c>
      <c r="G156" s="276">
        <v>14</v>
      </c>
      <c r="H156" s="233">
        <v>4.5999999999999996</v>
      </c>
      <c r="I156" s="240">
        <v>15</v>
      </c>
      <c r="J156" s="117">
        <v>14</v>
      </c>
      <c r="K156" s="141">
        <v>8</v>
      </c>
      <c r="L156" s="141">
        <v>8</v>
      </c>
      <c r="M156" s="141">
        <v>8</v>
      </c>
      <c r="N156" s="141">
        <v>8</v>
      </c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141">
        <v>7</v>
      </c>
      <c r="CE156" s="141">
        <v>7</v>
      </c>
      <c r="CF156" s="141">
        <v>7</v>
      </c>
      <c r="CG156" s="200">
        <v>4</v>
      </c>
      <c r="CH156" s="66"/>
      <c r="CI156" s="141">
        <v>4</v>
      </c>
      <c r="CJ156" s="258">
        <v>4</v>
      </c>
      <c r="CK156" s="265">
        <f t="shared" si="11"/>
        <v>56</v>
      </c>
      <c r="CL156" s="273">
        <f t="shared" si="12"/>
        <v>18.399999999999999</v>
      </c>
      <c r="CM156" s="279">
        <f t="shared" si="13"/>
        <v>56</v>
      </c>
      <c r="CN156" s="66">
        <v>4</v>
      </c>
      <c r="CO156" s="283">
        <v>0</v>
      </c>
      <c r="CP156" s="66">
        <v>3</v>
      </c>
      <c r="CQ156" s="283">
        <v>1</v>
      </c>
      <c r="CR156" s="283">
        <v>3</v>
      </c>
      <c r="CS156" s="88">
        <f t="shared" si="14"/>
        <v>0</v>
      </c>
      <c r="CT156" s="66"/>
      <c r="CU156" s="66"/>
    </row>
    <row r="157" spans="1:99" s="21" customFormat="1" x14ac:dyDescent="0.25">
      <c r="A157" s="122" t="s">
        <v>596</v>
      </c>
      <c r="B157" s="52" t="s">
        <v>167</v>
      </c>
      <c r="C157" s="41" t="s">
        <v>89</v>
      </c>
      <c r="D157" s="38">
        <v>1.7999999999999999E-2</v>
      </c>
      <c r="E157" s="38">
        <v>18</v>
      </c>
      <c r="F157" s="38">
        <v>4.5</v>
      </c>
      <c r="G157" s="276">
        <v>14</v>
      </c>
      <c r="H157" s="233">
        <v>4.5999999999999996</v>
      </c>
      <c r="I157" s="240">
        <v>15</v>
      </c>
      <c r="J157" s="117">
        <v>14</v>
      </c>
      <c r="K157" s="141">
        <v>5</v>
      </c>
      <c r="L157" s="141">
        <v>4</v>
      </c>
      <c r="M157" s="141">
        <v>3</v>
      </c>
      <c r="N157" s="141">
        <v>3</v>
      </c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141">
        <v>2</v>
      </c>
      <c r="CE157" s="141">
        <v>2</v>
      </c>
      <c r="CF157" s="141">
        <v>1</v>
      </c>
      <c r="CG157" s="220">
        <v>0</v>
      </c>
      <c r="CH157" s="66"/>
      <c r="CI157" s="141">
        <v>2</v>
      </c>
      <c r="CJ157" s="258">
        <v>1</v>
      </c>
      <c r="CK157" s="265">
        <f t="shared" si="11"/>
        <v>14</v>
      </c>
      <c r="CL157" s="273">
        <f t="shared" si="12"/>
        <v>4.5999999999999996</v>
      </c>
      <c r="CM157" s="279">
        <f t="shared" si="13"/>
        <v>14</v>
      </c>
      <c r="CN157" s="66">
        <v>0</v>
      </c>
      <c r="CO157" s="283">
        <v>1</v>
      </c>
      <c r="CP157" s="66">
        <v>0</v>
      </c>
      <c r="CQ157" s="283">
        <v>0</v>
      </c>
      <c r="CR157" s="283">
        <v>0</v>
      </c>
      <c r="CS157" s="88">
        <f t="shared" si="14"/>
        <v>0</v>
      </c>
      <c r="CT157" s="66"/>
      <c r="CU157" s="66"/>
    </row>
    <row r="158" spans="1:99" s="21" customFormat="1" x14ac:dyDescent="0.25">
      <c r="A158" s="122" t="s">
        <v>596</v>
      </c>
      <c r="B158" s="52" t="s">
        <v>166</v>
      </c>
      <c r="C158" s="41" t="s">
        <v>90</v>
      </c>
      <c r="D158" s="38">
        <v>1.7999999999999999E-2</v>
      </c>
      <c r="E158" s="38">
        <v>18</v>
      </c>
      <c r="F158" s="38">
        <v>4.5</v>
      </c>
      <c r="G158" s="276">
        <v>14</v>
      </c>
      <c r="H158" s="233">
        <v>4.5999999999999996</v>
      </c>
      <c r="I158" s="240">
        <v>3</v>
      </c>
      <c r="J158" s="117">
        <v>0</v>
      </c>
      <c r="K158" s="158">
        <v>0</v>
      </c>
      <c r="L158" s="158">
        <v>0</v>
      </c>
      <c r="M158" s="158">
        <v>0</v>
      </c>
      <c r="N158" s="158">
        <v>0</v>
      </c>
      <c r="O158" s="158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8">
        <v>0</v>
      </c>
      <c r="W158" s="158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8">
        <v>0</v>
      </c>
      <c r="AG158" s="158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8">
        <v>0</v>
      </c>
      <c r="AT158" s="158">
        <v>0</v>
      </c>
      <c r="AU158" s="158">
        <v>0</v>
      </c>
      <c r="AV158" s="158">
        <v>0</v>
      </c>
      <c r="AW158" s="158">
        <v>0</v>
      </c>
      <c r="AX158" s="158">
        <v>0</v>
      </c>
      <c r="AY158" s="158">
        <v>0</v>
      </c>
      <c r="AZ158" s="158">
        <v>0</v>
      </c>
      <c r="BA158" s="158">
        <v>0</v>
      </c>
      <c r="BB158" s="158">
        <v>0</v>
      </c>
      <c r="BC158" s="158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8">
        <v>0</v>
      </c>
      <c r="BJ158" s="158">
        <v>0</v>
      </c>
      <c r="BK158" s="158">
        <v>0</v>
      </c>
      <c r="BL158" s="158">
        <v>0</v>
      </c>
      <c r="BM158" s="158">
        <v>0</v>
      </c>
      <c r="BN158" s="158">
        <v>0</v>
      </c>
      <c r="BO158" s="158">
        <v>0</v>
      </c>
      <c r="BP158" s="158">
        <v>0</v>
      </c>
      <c r="BQ158" s="158">
        <v>0</v>
      </c>
      <c r="BR158" s="158">
        <v>0</v>
      </c>
      <c r="BS158" s="158">
        <v>0</v>
      </c>
      <c r="BT158" s="158">
        <v>0</v>
      </c>
      <c r="BU158" s="158">
        <v>0</v>
      </c>
      <c r="BV158" s="158">
        <v>0</v>
      </c>
      <c r="BW158" s="158">
        <v>0</v>
      </c>
      <c r="BX158" s="158">
        <v>0</v>
      </c>
      <c r="BY158" s="158">
        <v>0</v>
      </c>
      <c r="BZ158" s="158">
        <v>0</v>
      </c>
      <c r="CA158" s="158">
        <v>0</v>
      </c>
      <c r="CB158" s="158">
        <v>0</v>
      </c>
      <c r="CC158" s="158">
        <v>0</v>
      </c>
      <c r="CD158" s="158">
        <v>0</v>
      </c>
      <c r="CE158" s="158">
        <v>0</v>
      </c>
      <c r="CF158" s="158">
        <v>0</v>
      </c>
      <c r="CG158" s="158">
        <v>0</v>
      </c>
      <c r="CH158" s="66"/>
      <c r="CI158" s="157">
        <v>0</v>
      </c>
      <c r="CJ158" s="257">
        <v>0</v>
      </c>
      <c r="CK158" s="265">
        <f t="shared" si="11"/>
        <v>0</v>
      </c>
      <c r="CL158" s="273">
        <f t="shared" si="12"/>
        <v>0</v>
      </c>
      <c r="CM158" s="279">
        <f t="shared" si="13"/>
        <v>0</v>
      </c>
      <c r="CN158" s="66">
        <v>0</v>
      </c>
      <c r="CO158" s="283">
        <v>0</v>
      </c>
      <c r="CP158" s="66">
        <v>0</v>
      </c>
      <c r="CQ158" s="283">
        <v>0</v>
      </c>
      <c r="CR158" s="283">
        <v>0</v>
      </c>
      <c r="CS158" s="88">
        <f t="shared" si="14"/>
        <v>0</v>
      </c>
      <c r="CT158" s="66"/>
      <c r="CU158" s="66"/>
    </row>
    <row r="159" spans="1:99" s="21" customFormat="1" x14ac:dyDescent="0.25">
      <c r="A159" s="122" t="s">
        <v>596</v>
      </c>
      <c r="B159" s="52" t="s">
        <v>165</v>
      </c>
      <c r="C159" s="40" t="s">
        <v>88</v>
      </c>
      <c r="D159" s="38">
        <v>1.7999999999999999E-2</v>
      </c>
      <c r="E159" s="38">
        <v>18</v>
      </c>
      <c r="F159" s="38">
        <v>4.5</v>
      </c>
      <c r="G159" s="276">
        <v>14</v>
      </c>
      <c r="H159" s="233">
        <v>4.5999999999999996</v>
      </c>
      <c r="I159" s="240">
        <v>15</v>
      </c>
      <c r="J159" s="117">
        <v>14</v>
      </c>
      <c r="K159" s="141">
        <v>6</v>
      </c>
      <c r="L159" s="141">
        <v>5</v>
      </c>
      <c r="M159" s="141">
        <v>5</v>
      </c>
      <c r="N159" s="141">
        <v>5</v>
      </c>
      <c r="O159" s="141">
        <v>5</v>
      </c>
      <c r="P159" s="141">
        <v>5</v>
      </c>
      <c r="Q159" s="141">
        <v>5</v>
      </c>
      <c r="R159" s="141">
        <v>5</v>
      </c>
      <c r="S159" s="141">
        <v>5</v>
      </c>
      <c r="T159" s="141">
        <v>5</v>
      </c>
      <c r="U159" s="141">
        <v>5</v>
      </c>
      <c r="V159" s="141">
        <v>5</v>
      </c>
      <c r="W159" s="141">
        <v>5</v>
      </c>
      <c r="X159" s="141">
        <v>5</v>
      </c>
      <c r="Y159" s="141">
        <v>5</v>
      </c>
      <c r="Z159" s="141">
        <v>5</v>
      </c>
      <c r="AA159" s="141">
        <v>5</v>
      </c>
      <c r="AB159" s="141">
        <v>5</v>
      </c>
      <c r="AC159" s="141">
        <v>5</v>
      </c>
      <c r="AD159" s="141">
        <v>5</v>
      </c>
      <c r="AE159" s="141">
        <v>5</v>
      </c>
      <c r="AF159" s="141">
        <v>5</v>
      </c>
      <c r="AG159" s="141">
        <v>5</v>
      </c>
      <c r="AH159" s="141">
        <v>5</v>
      </c>
      <c r="AI159" s="141">
        <v>5</v>
      </c>
      <c r="AJ159" s="141">
        <v>5</v>
      </c>
      <c r="AK159" s="141">
        <v>5</v>
      </c>
      <c r="AL159" s="141">
        <v>5</v>
      </c>
      <c r="AM159" s="141">
        <v>5</v>
      </c>
      <c r="AN159" s="141">
        <v>5</v>
      </c>
      <c r="AO159" s="141">
        <v>5</v>
      </c>
      <c r="AP159" s="141">
        <v>5</v>
      </c>
      <c r="AQ159" s="141">
        <v>5</v>
      </c>
      <c r="AR159" s="141">
        <v>5</v>
      </c>
      <c r="AS159" s="141">
        <v>5</v>
      </c>
      <c r="AT159" s="141">
        <v>5</v>
      </c>
      <c r="AU159" s="141">
        <v>5</v>
      </c>
      <c r="AV159" s="141">
        <v>5</v>
      </c>
      <c r="AW159" s="141">
        <v>5</v>
      </c>
      <c r="AX159" s="141">
        <v>5</v>
      </c>
      <c r="AY159" s="141">
        <v>5</v>
      </c>
      <c r="AZ159" s="141">
        <v>5</v>
      </c>
      <c r="BA159" s="141">
        <v>5</v>
      </c>
      <c r="BB159" s="141">
        <v>5</v>
      </c>
      <c r="BC159" s="141">
        <v>5</v>
      </c>
      <c r="BD159" s="141">
        <v>5</v>
      </c>
      <c r="BE159" s="141">
        <v>5</v>
      </c>
      <c r="BF159" s="141">
        <v>5</v>
      </c>
      <c r="BG159" s="141">
        <v>5</v>
      </c>
      <c r="BH159" s="141">
        <v>5</v>
      </c>
      <c r="BI159" s="141">
        <v>5</v>
      </c>
      <c r="BJ159" s="141">
        <v>5</v>
      </c>
      <c r="BK159" s="141">
        <v>5</v>
      </c>
      <c r="BL159" s="141">
        <v>5</v>
      </c>
      <c r="BM159" s="141">
        <v>5</v>
      </c>
      <c r="BN159" s="141">
        <v>5</v>
      </c>
      <c r="BO159" s="141">
        <v>5</v>
      </c>
      <c r="BP159" s="141">
        <v>5</v>
      </c>
      <c r="BQ159" s="141">
        <v>5</v>
      </c>
      <c r="BR159" s="141">
        <v>5</v>
      </c>
      <c r="BS159" s="141">
        <v>5</v>
      </c>
      <c r="BT159" s="141">
        <v>5</v>
      </c>
      <c r="BU159" s="141">
        <v>5</v>
      </c>
      <c r="BV159" s="141">
        <v>5</v>
      </c>
      <c r="BW159" s="141">
        <v>5</v>
      </c>
      <c r="BX159" s="141">
        <v>5</v>
      </c>
      <c r="BY159" s="141">
        <v>5</v>
      </c>
      <c r="BZ159" s="141">
        <v>5</v>
      </c>
      <c r="CA159" s="141">
        <v>5</v>
      </c>
      <c r="CB159" s="141">
        <v>5</v>
      </c>
      <c r="CC159" s="141">
        <v>5</v>
      </c>
      <c r="CD159" s="141">
        <v>5</v>
      </c>
      <c r="CE159" s="141">
        <v>5</v>
      </c>
      <c r="CF159" s="141">
        <v>5</v>
      </c>
      <c r="CG159" s="200">
        <v>4</v>
      </c>
      <c r="CH159" s="66"/>
      <c r="CI159" s="141">
        <v>5</v>
      </c>
      <c r="CJ159" s="258">
        <v>4</v>
      </c>
      <c r="CK159" s="265">
        <f t="shared" si="11"/>
        <v>56</v>
      </c>
      <c r="CL159" s="273">
        <f t="shared" si="12"/>
        <v>18.399999999999999</v>
      </c>
      <c r="CM159" s="279">
        <f t="shared" si="13"/>
        <v>56</v>
      </c>
      <c r="CN159" s="66">
        <v>4</v>
      </c>
      <c r="CO159" s="283">
        <v>0</v>
      </c>
      <c r="CP159" s="66">
        <v>3</v>
      </c>
      <c r="CQ159" s="283">
        <v>1</v>
      </c>
      <c r="CR159" s="283">
        <v>2</v>
      </c>
      <c r="CS159" s="88">
        <f t="shared" si="14"/>
        <v>1</v>
      </c>
      <c r="CT159" s="66"/>
      <c r="CU159" s="66"/>
    </row>
    <row r="160" spans="1:99" s="21" customFormat="1" x14ac:dyDescent="0.25">
      <c r="A160" s="122" t="s">
        <v>918</v>
      </c>
      <c r="B160" s="280" t="s">
        <v>955</v>
      </c>
      <c r="C160" s="40" t="s">
        <v>932</v>
      </c>
      <c r="D160" s="38">
        <v>1.7999999999999999E-2</v>
      </c>
      <c r="E160" s="38">
        <v>18</v>
      </c>
      <c r="F160" s="38">
        <v>4.5</v>
      </c>
      <c r="G160" s="276">
        <v>14</v>
      </c>
      <c r="H160" s="233">
        <v>4.5999999999999996</v>
      </c>
      <c r="I160" s="304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6"/>
      <c r="CG160" s="200">
        <v>20</v>
      </c>
      <c r="CH160" s="66"/>
      <c r="CI160" s="141">
        <v>6</v>
      </c>
      <c r="CJ160" s="258">
        <v>1</v>
      </c>
      <c r="CK160" s="265">
        <f t="shared" si="11"/>
        <v>14</v>
      </c>
      <c r="CL160" s="273">
        <f t="shared" si="12"/>
        <v>4.5999999999999996</v>
      </c>
      <c r="CM160" s="279">
        <f t="shared" si="13"/>
        <v>14</v>
      </c>
      <c r="CN160" s="66">
        <v>1</v>
      </c>
      <c r="CO160" s="283">
        <v>0</v>
      </c>
      <c r="CP160" s="66">
        <v>1</v>
      </c>
      <c r="CQ160" s="283">
        <v>0</v>
      </c>
      <c r="CR160" s="283">
        <v>1</v>
      </c>
      <c r="CS160" s="88">
        <f t="shared" si="14"/>
        <v>0</v>
      </c>
      <c r="CT160" s="66"/>
      <c r="CU160" s="66"/>
    </row>
    <row r="161" spans="1:99" s="21" customFormat="1" x14ac:dyDescent="0.25">
      <c r="A161" s="122" t="s">
        <v>918</v>
      </c>
      <c r="B161" s="280" t="s">
        <v>956</v>
      </c>
      <c r="C161" s="40" t="s">
        <v>919</v>
      </c>
      <c r="D161" s="38">
        <v>1.7999999999999999E-2</v>
      </c>
      <c r="E161" s="38">
        <v>18</v>
      </c>
      <c r="F161" s="38">
        <v>4.5</v>
      </c>
      <c r="G161" s="276">
        <v>14</v>
      </c>
      <c r="H161" s="233">
        <v>4.5999999999999996</v>
      </c>
      <c r="I161" s="307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9"/>
      <c r="CG161" s="200">
        <v>20</v>
      </c>
      <c r="CH161" s="66"/>
      <c r="CI161" s="141">
        <v>14</v>
      </c>
      <c r="CJ161" s="258">
        <v>11</v>
      </c>
      <c r="CK161" s="265">
        <f t="shared" si="11"/>
        <v>154</v>
      </c>
      <c r="CL161" s="273">
        <f t="shared" si="12"/>
        <v>50.599999999999994</v>
      </c>
      <c r="CM161" s="279">
        <f t="shared" si="13"/>
        <v>154</v>
      </c>
      <c r="CN161" s="66">
        <v>11</v>
      </c>
      <c r="CO161" s="283">
        <v>0</v>
      </c>
      <c r="CP161" s="66">
        <v>9</v>
      </c>
      <c r="CQ161" s="283">
        <v>2</v>
      </c>
      <c r="CR161" s="283">
        <v>8</v>
      </c>
      <c r="CS161" s="88">
        <f t="shared" si="14"/>
        <v>1</v>
      </c>
      <c r="CT161" s="66"/>
      <c r="CU161" s="66"/>
    </row>
    <row r="162" spans="1:99" s="21" customFormat="1" x14ac:dyDescent="0.25">
      <c r="A162" s="122" t="s">
        <v>918</v>
      </c>
      <c r="B162" s="280" t="s">
        <v>957</v>
      </c>
      <c r="C162" s="40" t="s">
        <v>920</v>
      </c>
      <c r="D162" s="38">
        <v>1.7999999999999999E-2</v>
      </c>
      <c r="E162" s="38">
        <v>18</v>
      </c>
      <c r="F162" s="38">
        <v>4.5</v>
      </c>
      <c r="G162" s="276">
        <v>14</v>
      </c>
      <c r="H162" s="233">
        <v>4.5999999999999996</v>
      </c>
      <c r="I162" s="307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9"/>
      <c r="CG162" s="200">
        <v>20</v>
      </c>
      <c r="CH162" s="66"/>
      <c r="CI162" s="141">
        <v>15</v>
      </c>
      <c r="CJ162" s="258">
        <v>9</v>
      </c>
      <c r="CK162" s="265">
        <f t="shared" si="11"/>
        <v>126</v>
      </c>
      <c r="CL162" s="273">
        <f t="shared" si="12"/>
        <v>41.4</v>
      </c>
      <c r="CM162" s="279">
        <f t="shared" si="13"/>
        <v>126</v>
      </c>
      <c r="CN162" s="66">
        <v>8</v>
      </c>
      <c r="CO162" s="283">
        <v>1</v>
      </c>
      <c r="CP162" s="66">
        <v>5</v>
      </c>
      <c r="CQ162" s="283">
        <v>3</v>
      </c>
      <c r="CR162" s="283">
        <v>5</v>
      </c>
      <c r="CS162" s="88">
        <f t="shared" si="14"/>
        <v>0</v>
      </c>
      <c r="CT162" s="66"/>
      <c r="CU162" s="66"/>
    </row>
    <row r="163" spans="1:99" s="21" customFormat="1" x14ac:dyDescent="0.25">
      <c r="A163" s="122" t="s">
        <v>918</v>
      </c>
      <c r="B163" s="280" t="s">
        <v>958</v>
      </c>
      <c r="C163" s="40" t="s">
        <v>921</v>
      </c>
      <c r="D163" s="38">
        <v>1.7999999999999999E-2</v>
      </c>
      <c r="E163" s="38">
        <v>18</v>
      </c>
      <c r="F163" s="38">
        <v>4.5</v>
      </c>
      <c r="G163" s="276">
        <v>14</v>
      </c>
      <c r="H163" s="233">
        <v>4.5999999999999996</v>
      </c>
      <c r="I163" s="310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2"/>
      <c r="CG163" s="200">
        <v>22</v>
      </c>
      <c r="CH163" s="66"/>
      <c r="CI163" s="141">
        <v>9</v>
      </c>
      <c r="CJ163" s="258">
        <v>9</v>
      </c>
      <c r="CK163" s="265">
        <f t="shared" si="11"/>
        <v>126</v>
      </c>
      <c r="CL163" s="273">
        <f t="shared" si="12"/>
        <v>41.4</v>
      </c>
      <c r="CM163" s="279">
        <f t="shared" si="13"/>
        <v>126</v>
      </c>
      <c r="CN163" s="66">
        <v>7</v>
      </c>
      <c r="CO163" s="283">
        <v>2</v>
      </c>
      <c r="CP163" s="66">
        <v>2</v>
      </c>
      <c r="CQ163" s="283">
        <v>5</v>
      </c>
      <c r="CR163" s="283">
        <v>1</v>
      </c>
      <c r="CS163" s="88">
        <f t="shared" si="14"/>
        <v>1</v>
      </c>
      <c r="CT163" s="66"/>
      <c r="CU163" s="66"/>
    </row>
    <row r="164" spans="1:99" x14ac:dyDescent="0.25">
      <c r="A164" s="75">
        <v>2024</v>
      </c>
      <c r="B164" s="52" t="s">
        <v>180</v>
      </c>
      <c r="C164" s="60" t="s">
        <v>174</v>
      </c>
      <c r="D164" s="38">
        <v>1.7999999999999999E-2</v>
      </c>
      <c r="E164" s="38">
        <v>21</v>
      </c>
      <c r="F164" s="38">
        <v>29.7</v>
      </c>
      <c r="G164" s="276">
        <v>8.5</v>
      </c>
      <c r="H164" s="233">
        <v>3.6</v>
      </c>
      <c r="I164" s="242">
        <v>33</v>
      </c>
      <c r="J164" s="117">
        <v>32</v>
      </c>
      <c r="K164" s="53">
        <v>27</v>
      </c>
      <c r="L164" s="53">
        <v>19</v>
      </c>
      <c r="M164" s="53">
        <v>19</v>
      </c>
      <c r="N164" s="53">
        <v>19</v>
      </c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75">
        <v>18</v>
      </c>
      <c r="CE164" s="53">
        <v>15</v>
      </c>
      <c r="CF164" s="53">
        <v>13</v>
      </c>
      <c r="CG164" s="199">
        <v>13</v>
      </c>
      <c r="CH164" s="55"/>
      <c r="CI164" s="53">
        <v>10</v>
      </c>
      <c r="CJ164" s="259">
        <v>8</v>
      </c>
      <c r="CK164" s="265">
        <f t="shared" si="11"/>
        <v>68</v>
      </c>
      <c r="CL164" s="273">
        <f t="shared" si="12"/>
        <v>28.8</v>
      </c>
      <c r="CM164" s="279">
        <f t="shared" si="13"/>
        <v>68</v>
      </c>
      <c r="CN164" s="55">
        <v>3</v>
      </c>
      <c r="CO164" s="54">
        <v>5</v>
      </c>
      <c r="CP164" s="55">
        <v>1</v>
      </c>
      <c r="CQ164" s="54">
        <v>2</v>
      </c>
      <c r="CR164" s="54">
        <v>1</v>
      </c>
      <c r="CS164" s="88">
        <f t="shared" si="14"/>
        <v>0</v>
      </c>
      <c r="CT164" s="55"/>
      <c r="CU164" s="55"/>
    </row>
    <row r="165" spans="1:99" x14ac:dyDescent="0.25">
      <c r="A165" s="75">
        <v>2024</v>
      </c>
      <c r="B165" s="52" t="s">
        <v>181</v>
      </c>
      <c r="C165" s="60" t="s">
        <v>175</v>
      </c>
      <c r="D165" s="38">
        <v>0.4</v>
      </c>
      <c r="E165" s="38">
        <v>21</v>
      </c>
      <c r="F165" s="38">
        <v>29.7</v>
      </c>
      <c r="G165" s="276">
        <v>8.5</v>
      </c>
      <c r="H165" s="233">
        <v>3.6</v>
      </c>
      <c r="I165" s="243">
        <v>21</v>
      </c>
      <c r="J165" s="117">
        <v>18</v>
      </c>
      <c r="K165" s="159">
        <v>0</v>
      </c>
      <c r="L165" s="142">
        <v>17</v>
      </c>
      <c r="M165" s="142">
        <v>17</v>
      </c>
      <c r="N165" s="142">
        <v>17</v>
      </c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137">
        <v>16</v>
      </c>
      <c r="CE165" s="53">
        <v>15</v>
      </c>
      <c r="CF165" s="142">
        <v>15</v>
      </c>
      <c r="CG165" s="199">
        <v>15</v>
      </c>
      <c r="CH165" s="55"/>
      <c r="CI165" s="53">
        <v>0</v>
      </c>
      <c r="CJ165" s="259">
        <v>0</v>
      </c>
      <c r="CK165" s="265">
        <f t="shared" si="11"/>
        <v>0</v>
      </c>
      <c r="CL165" s="273">
        <f t="shared" si="12"/>
        <v>0</v>
      </c>
      <c r="CM165" s="279">
        <f t="shared" si="13"/>
        <v>0</v>
      </c>
      <c r="CN165" s="55">
        <v>0</v>
      </c>
      <c r="CO165" s="54">
        <v>0</v>
      </c>
      <c r="CP165" s="55">
        <v>0</v>
      </c>
      <c r="CQ165" s="54">
        <v>0</v>
      </c>
      <c r="CR165" s="54">
        <v>0</v>
      </c>
      <c r="CS165" s="88">
        <f t="shared" si="14"/>
        <v>0</v>
      </c>
      <c r="CT165" s="55"/>
      <c r="CU165" s="55"/>
    </row>
    <row r="166" spans="1:99" x14ac:dyDescent="0.25">
      <c r="A166" s="75">
        <v>2024</v>
      </c>
      <c r="B166" s="52" t="s">
        <v>182</v>
      </c>
      <c r="C166" s="60" t="s">
        <v>176</v>
      </c>
      <c r="D166" s="38">
        <v>0.4</v>
      </c>
      <c r="E166" s="38">
        <v>21</v>
      </c>
      <c r="F166" s="38">
        <v>29.7</v>
      </c>
      <c r="G166" s="276">
        <v>8.5</v>
      </c>
      <c r="H166" s="233">
        <v>3.6</v>
      </c>
      <c r="I166" s="243">
        <v>13</v>
      </c>
      <c r="J166" s="117">
        <v>8</v>
      </c>
      <c r="K166" s="159">
        <v>0</v>
      </c>
      <c r="L166" s="142" t="s">
        <v>518</v>
      </c>
      <c r="M166" s="142" t="s">
        <v>518</v>
      </c>
      <c r="N166" s="142" t="s">
        <v>518</v>
      </c>
      <c r="O166" s="142" t="s">
        <v>518</v>
      </c>
      <c r="P166" s="142" t="s">
        <v>518</v>
      </c>
      <c r="Q166" s="142" t="s">
        <v>518</v>
      </c>
      <c r="R166" s="142" t="s">
        <v>518</v>
      </c>
      <c r="S166" s="142" t="s">
        <v>518</v>
      </c>
      <c r="T166" s="142" t="s">
        <v>518</v>
      </c>
      <c r="U166" s="142" t="s">
        <v>518</v>
      </c>
      <c r="V166" s="142" t="s">
        <v>518</v>
      </c>
      <c r="W166" s="142" t="s">
        <v>518</v>
      </c>
      <c r="X166" s="142" t="s">
        <v>518</v>
      </c>
      <c r="Y166" s="142" t="s">
        <v>518</v>
      </c>
      <c r="Z166" s="142" t="s">
        <v>518</v>
      </c>
      <c r="AA166" s="142" t="s">
        <v>518</v>
      </c>
      <c r="AB166" s="142" t="s">
        <v>518</v>
      </c>
      <c r="AC166" s="142" t="s">
        <v>518</v>
      </c>
      <c r="AD166" s="142" t="s">
        <v>518</v>
      </c>
      <c r="AE166" s="142" t="s">
        <v>518</v>
      </c>
      <c r="AF166" s="142" t="s">
        <v>518</v>
      </c>
      <c r="AG166" s="142" t="s">
        <v>518</v>
      </c>
      <c r="AH166" s="142" t="s">
        <v>518</v>
      </c>
      <c r="AI166" s="142" t="s">
        <v>518</v>
      </c>
      <c r="AJ166" s="142" t="s">
        <v>518</v>
      </c>
      <c r="AK166" s="142" t="s">
        <v>518</v>
      </c>
      <c r="AL166" s="142" t="s">
        <v>518</v>
      </c>
      <c r="AM166" s="142" t="s">
        <v>518</v>
      </c>
      <c r="AN166" s="142" t="s">
        <v>518</v>
      </c>
      <c r="AO166" s="142" t="s">
        <v>518</v>
      </c>
      <c r="AP166" s="142" t="s">
        <v>518</v>
      </c>
      <c r="AQ166" s="142" t="s">
        <v>518</v>
      </c>
      <c r="AR166" s="142" t="s">
        <v>518</v>
      </c>
      <c r="AS166" s="142" t="s">
        <v>518</v>
      </c>
      <c r="AT166" s="142" t="s">
        <v>518</v>
      </c>
      <c r="AU166" s="142" t="s">
        <v>518</v>
      </c>
      <c r="AV166" s="142" t="s">
        <v>518</v>
      </c>
      <c r="AW166" s="142" t="s">
        <v>518</v>
      </c>
      <c r="AX166" s="142" t="s">
        <v>518</v>
      </c>
      <c r="AY166" s="142" t="s">
        <v>518</v>
      </c>
      <c r="AZ166" s="142" t="s">
        <v>518</v>
      </c>
      <c r="BA166" s="142" t="s">
        <v>518</v>
      </c>
      <c r="BB166" s="142" t="s">
        <v>518</v>
      </c>
      <c r="BC166" s="142" t="s">
        <v>518</v>
      </c>
      <c r="BD166" s="142" t="s">
        <v>518</v>
      </c>
      <c r="BE166" s="142" t="s">
        <v>518</v>
      </c>
      <c r="BF166" s="142" t="s">
        <v>518</v>
      </c>
      <c r="BG166" s="142" t="s">
        <v>518</v>
      </c>
      <c r="BH166" s="142" t="s">
        <v>518</v>
      </c>
      <c r="BI166" s="142" t="s">
        <v>518</v>
      </c>
      <c r="BJ166" s="142" t="s">
        <v>518</v>
      </c>
      <c r="BK166" s="142" t="s">
        <v>518</v>
      </c>
      <c r="BL166" s="142" t="s">
        <v>518</v>
      </c>
      <c r="BM166" s="142" t="s">
        <v>518</v>
      </c>
      <c r="BN166" s="142" t="s">
        <v>518</v>
      </c>
      <c r="BO166" s="142" t="s">
        <v>518</v>
      </c>
      <c r="BP166" s="142" t="s">
        <v>518</v>
      </c>
      <c r="BQ166" s="142" t="s">
        <v>518</v>
      </c>
      <c r="BR166" s="142" t="s">
        <v>518</v>
      </c>
      <c r="BS166" s="142" t="s">
        <v>518</v>
      </c>
      <c r="BT166" s="142" t="s">
        <v>518</v>
      </c>
      <c r="BU166" s="142" t="s">
        <v>518</v>
      </c>
      <c r="BV166" s="142" t="s">
        <v>518</v>
      </c>
      <c r="BW166" s="142" t="s">
        <v>518</v>
      </c>
      <c r="BX166" s="142" t="s">
        <v>518</v>
      </c>
      <c r="BY166" s="142" t="s">
        <v>518</v>
      </c>
      <c r="BZ166" s="142" t="s">
        <v>518</v>
      </c>
      <c r="CA166" s="142" t="s">
        <v>518</v>
      </c>
      <c r="CB166" s="142" t="s">
        <v>518</v>
      </c>
      <c r="CC166" s="142" t="s">
        <v>518</v>
      </c>
      <c r="CD166" s="142" t="s">
        <v>518</v>
      </c>
      <c r="CE166" s="142" t="s">
        <v>518</v>
      </c>
      <c r="CF166" s="142" t="s">
        <v>518</v>
      </c>
      <c r="CG166" s="199">
        <v>0</v>
      </c>
      <c r="CH166" s="55"/>
      <c r="CI166" s="53">
        <v>0</v>
      </c>
      <c r="CJ166" s="259">
        <v>0</v>
      </c>
      <c r="CK166" s="265">
        <f t="shared" si="11"/>
        <v>0</v>
      </c>
      <c r="CL166" s="273">
        <f t="shared" si="12"/>
        <v>0</v>
      </c>
      <c r="CM166" s="279">
        <f t="shared" si="13"/>
        <v>0</v>
      </c>
      <c r="CN166" s="55">
        <v>0</v>
      </c>
      <c r="CO166" s="54">
        <v>0</v>
      </c>
      <c r="CP166" s="55">
        <v>0</v>
      </c>
      <c r="CQ166" s="54">
        <v>0</v>
      </c>
      <c r="CR166" s="54">
        <v>0</v>
      </c>
      <c r="CS166" s="88">
        <f t="shared" si="14"/>
        <v>0</v>
      </c>
      <c r="CT166" s="55"/>
      <c r="CU166" s="55"/>
    </row>
    <row r="167" spans="1:99" x14ac:dyDescent="0.25">
      <c r="A167" s="75">
        <v>2024</v>
      </c>
      <c r="B167" s="52" t="s">
        <v>183</v>
      </c>
      <c r="C167" s="60" t="s">
        <v>177</v>
      </c>
      <c r="D167" s="38">
        <v>0.4</v>
      </c>
      <c r="E167" s="38">
        <v>21</v>
      </c>
      <c r="F167" s="38">
        <v>29.7</v>
      </c>
      <c r="G167" s="276">
        <v>8.5</v>
      </c>
      <c r="H167" s="233">
        <v>3.6</v>
      </c>
      <c r="I167" s="242">
        <v>18</v>
      </c>
      <c r="J167" s="117">
        <v>15</v>
      </c>
      <c r="K167" s="53">
        <v>13</v>
      </c>
      <c r="L167" s="53">
        <v>30</v>
      </c>
      <c r="M167" s="53">
        <v>26</v>
      </c>
      <c r="N167" s="53">
        <v>26</v>
      </c>
      <c r="O167" s="55"/>
      <c r="P167" s="55"/>
      <c r="Q167" s="55"/>
      <c r="R167" s="53"/>
      <c r="S167" s="56"/>
      <c r="T167" s="56"/>
      <c r="U167" s="56"/>
      <c r="V167" s="56"/>
      <c r="W167" s="56"/>
      <c r="X167" s="56"/>
      <c r="Y167" s="55"/>
      <c r="Z167" s="56"/>
      <c r="AA167" s="56"/>
      <c r="AB167" s="56"/>
      <c r="AC167" s="55"/>
      <c r="AD167" s="56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75">
        <v>25</v>
      </c>
      <c r="CE167" s="53">
        <v>23</v>
      </c>
      <c r="CF167" s="53">
        <v>20</v>
      </c>
      <c r="CG167" s="199">
        <v>18</v>
      </c>
      <c r="CH167" s="55"/>
      <c r="CI167" s="53">
        <v>12</v>
      </c>
      <c r="CJ167" s="259">
        <v>5</v>
      </c>
      <c r="CK167" s="265">
        <f t="shared" si="11"/>
        <v>42.5</v>
      </c>
      <c r="CL167" s="273">
        <f t="shared" si="12"/>
        <v>18</v>
      </c>
      <c r="CM167" s="279">
        <f t="shared" si="13"/>
        <v>42.5</v>
      </c>
      <c r="CN167" s="55">
        <v>4</v>
      </c>
      <c r="CO167" s="54">
        <v>1</v>
      </c>
      <c r="CP167" s="55">
        <v>4</v>
      </c>
      <c r="CQ167" s="54">
        <v>0</v>
      </c>
      <c r="CR167" s="54">
        <v>4</v>
      </c>
      <c r="CS167" s="88">
        <f t="shared" si="14"/>
        <v>0</v>
      </c>
      <c r="CT167" s="55"/>
      <c r="CU167" s="55"/>
    </row>
    <row r="168" spans="1:99" x14ac:dyDescent="0.25">
      <c r="A168" s="75">
        <v>2024</v>
      </c>
      <c r="B168" s="52" t="s">
        <v>184</v>
      </c>
      <c r="C168" s="60" t="s">
        <v>178</v>
      </c>
      <c r="D168" s="38">
        <v>0.4</v>
      </c>
      <c r="E168" s="38">
        <v>21</v>
      </c>
      <c r="F168" s="38">
        <v>29.7</v>
      </c>
      <c r="G168" s="276">
        <v>8.5</v>
      </c>
      <c r="H168" s="233">
        <v>3.6</v>
      </c>
      <c r="I168" s="242">
        <v>30</v>
      </c>
      <c r="J168" s="117">
        <v>28</v>
      </c>
      <c r="K168" s="53">
        <v>10</v>
      </c>
      <c r="L168" s="53">
        <v>22</v>
      </c>
      <c r="M168" s="53">
        <v>18</v>
      </c>
      <c r="N168" s="53">
        <v>18</v>
      </c>
      <c r="O168" s="55"/>
      <c r="P168" s="55"/>
      <c r="Q168" s="55"/>
      <c r="R168" s="53"/>
      <c r="S168" s="56"/>
      <c r="T168" s="56"/>
      <c r="U168" s="56"/>
      <c r="V168" s="56"/>
      <c r="W168" s="56"/>
      <c r="X168" s="56"/>
      <c r="Y168" s="55"/>
      <c r="Z168" s="56"/>
      <c r="AA168" s="56"/>
      <c r="AB168" s="56"/>
      <c r="AC168" s="55"/>
      <c r="AD168" s="56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75">
        <v>17</v>
      </c>
      <c r="CE168" s="53">
        <v>16</v>
      </c>
      <c r="CF168" s="53">
        <v>17</v>
      </c>
      <c r="CG168" s="199">
        <v>14</v>
      </c>
      <c r="CH168" s="55"/>
      <c r="CI168" s="53">
        <v>5</v>
      </c>
      <c r="CJ168" s="259">
        <v>2</v>
      </c>
      <c r="CK168" s="265">
        <f t="shared" si="11"/>
        <v>17</v>
      </c>
      <c r="CL168" s="273">
        <f t="shared" si="12"/>
        <v>7.2</v>
      </c>
      <c r="CM168" s="279">
        <f t="shared" si="13"/>
        <v>17</v>
      </c>
      <c r="CN168" s="55">
        <v>1</v>
      </c>
      <c r="CO168" s="54">
        <v>1</v>
      </c>
      <c r="CP168" s="55">
        <v>1</v>
      </c>
      <c r="CQ168" s="54">
        <v>0</v>
      </c>
      <c r="CR168" s="54">
        <v>1</v>
      </c>
      <c r="CS168" s="88">
        <f t="shared" si="14"/>
        <v>0</v>
      </c>
      <c r="CT168" s="55"/>
      <c r="CU168" s="55"/>
    </row>
    <row r="169" spans="1:99" x14ac:dyDescent="0.25">
      <c r="A169" s="75">
        <v>2024</v>
      </c>
      <c r="B169" s="52" t="s">
        <v>185</v>
      </c>
      <c r="C169" s="60" t="s">
        <v>179</v>
      </c>
      <c r="D169" s="38">
        <v>0.4</v>
      </c>
      <c r="E169" s="38">
        <v>21</v>
      </c>
      <c r="F169" s="38">
        <v>29.7</v>
      </c>
      <c r="G169" s="276">
        <v>8.5</v>
      </c>
      <c r="H169" s="233">
        <v>3.6</v>
      </c>
      <c r="I169" s="244">
        <v>24</v>
      </c>
      <c r="J169" s="117">
        <v>22</v>
      </c>
      <c r="K169" s="53">
        <v>35</v>
      </c>
      <c r="L169" s="161">
        <v>30</v>
      </c>
      <c r="M169" s="161">
        <v>30</v>
      </c>
      <c r="N169" s="161">
        <v>30</v>
      </c>
      <c r="O169" s="55"/>
      <c r="P169" s="56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75">
        <v>29</v>
      </c>
      <c r="CE169" s="75">
        <v>29</v>
      </c>
      <c r="CF169" s="53">
        <v>26</v>
      </c>
      <c r="CG169" s="199">
        <v>30</v>
      </c>
      <c r="CH169" s="55"/>
      <c r="CI169" s="53">
        <v>12</v>
      </c>
      <c r="CJ169" s="259">
        <v>3</v>
      </c>
      <c r="CK169" s="265">
        <f t="shared" si="11"/>
        <v>25.5</v>
      </c>
      <c r="CL169" s="273">
        <f t="shared" si="12"/>
        <v>10.8</v>
      </c>
      <c r="CM169" s="279">
        <f t="shared" si="13"/>
        <v>25.5</v>
      </c>
      <c r="CN169" s="55">
        <v>3</v>
      </c>
      <c r="CO169" s="54">
        <v>0</v>
      </c>
      <c r="CP169" s="55">
        <v>0</v>
      </c>
      <c r="CQ169" s="54">
        <v>3</v>
      </c>
      <c r="CR169" s="54">
        <v>0</v>
      </c>
      <c r="CS169" s="88">
        <f t="shared" si="14"/>
        <v>0</v>
      </c>
      <c r="CT169" s="55"/>
      <c r="CU169" s="55"/>
    </row>
    <row r="170" spans="1:99" x14ac:dyDescent="0.25">
      <c r="A170" s="75">
        <v>2025</v>
      </c>
      <c r="B170" s="280" t="s">
        <v>952</v>
      </c>
      <c r="C170" s="60" t="s">
        <v>947</v>
      </c>
      <c r="D170" s="38">
        <v>0.4</v>
      </c>
      <c r="E170" s="38">
        <v>21</v>
      </c>
      <c r="F170" s="38">
        <v>29.7</v>
      </c>
      <c r="G170" s="276">
        <v>8.5</v>
      </c>
      <c r="H170" s="233">
        <v>3.6</v>
      </c>
      <c r="I170" s="244"/>
      <c r="J170" s="117"/>
      <c r="K170" s="53"/>
      <c r="L170" s="161"/>
      <c r="M170" s="161"/>
      <c r="N170" s="161"/>
      <c r="O170" s="55"/>
      <c r="P170" s="56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75"/>
      <c r="CE170" s="75"/>
      <c r="CF170" s="53"/>
      <c r="CG170" s="199"/>
      <c r="CH170" s="55"/>
      <c r="CI170" s="53"/>
      <c r="CJ170" s="259" t="s">
        <v>541</v>
      </c>
      <c r="CK170" s="265"/>
      <c r="CL170" s="273"/>
      <c r="CM170" s="279"/>
      <c r="CN170" s="55" t="s">
        <v>541</v>
      </c>
      <c r="CO170" s="54" t="s">
        <v>981</v>
      </c>
      <c r="CP170" s="55">
        <v>21</v>
      </c>
      <c r="CQ170" s="54">
        <v>0</v>
      </c>
      <c r="CR170" s="54">
        <v>19</v>
      </c>
      <c r="CS170" s="88">
        <f t="shared" si="14"/>
        <v>2</v>
      </c>
      <c r="CT170" s="55"/>
      <c r="CU170" s="55"/>
    </row>
    <row r="171" spans="1:99" x14ac:dyDescent="0.25">
      <c r="A171" s="75">
        <v>2025</v>
      </c>
      <c r="B171" s="280" t="s">
        <v>953</v>
      </c>
      <c r="C171" s="60" t="s">
        <v>945</v>
      </c>
      <c r="D171" s="38">
        <v>0.4</v>
      </c>
      <c r="E171" s="38">
        <v>21</v>
      </c>
      <c r="F171" s="38">
        <v>29.7</v>
      </c>
      <c r="G171" s="276">
        <v>8.5</v>
      </c>
      <c r="H171" s="233">
        <v>3.6</v>
      </c>
      <c r="I171" s="244"/>
      <c r="J171" s="117"/>
      <c r="K171" s="53"/>
      <c r="L171" s="161"/>
      <c r="M171" s="161"/>
      <c r="N171" s="161"/>
      <c r="O171" s="55"/>
      <c r="P171" s="56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75"/>
      <c r="CE171" s="75"/>
      <c r="CF171" s="53"/>
      <c r="CG171" s="199"/>
      <c r="CH171" s="55"/>
      <c r="CI171" s="53"/>
      <c r="CJ171" s="259" t="s">
        <v>541</v>
      </c>
      <c r="CK171" s="265"/>
      <c r="CL171" s="273"/>
      <c r="CM171" s="279"/>
      <c r="CN171" s="55" t="s">
        <v>541</v>
      </c>
      <c r="CO171" s="54" t="s">
        <v>981</v>
      </c>
      <c r="CP171" s="55">
        <v>11</v>
      </c>
      <c r="CQ171" s="54">
        <v>9</v>
      </c>
      <c r="CR171" s="54">
        <v>9</v>
      </c>
      <c r="CS171" s="88">
        <f t="shared" si="14"/>
        <v>2</v>
      </c>
      <c r="CT171" s="55"/>
      <c r="CU171" s="55"/>
    </row>
    <row r="172" spans="1:99" x14ac:dyDescent="0.25">
      <c r="A172" s="75">
        <v>2025</v>
      </c>
      <c r="B172" s="280" t="s">
        <v>954</v>
      </c>
      <c r="C172" s="60" t="s">
        <v>946</v>
      </c>
      <c r="D172" s="38">
        <v>0.4</v>
      </c>
      <c r="E172" s="38">
        <v>21</v>
      </c>
      <c r="F172" s="38">
        <v>29.7</v>
      </c>
      <c r="G172" s="276">
        <v>8.5</v>
      </c>
      <c r="H172" s="233">
        <v>3.6</v>
      </c>
      <c r="I172" s="244"/>
      <c r="J172" s="117"/>
      <c r="K172" s="53"/>
      <c r="L172" s="161"/>
      <c r="M172" s="161"/>
      <c r="N172" s="161"/>
      <c r="O172" s="55"/>
      <c r="P172" s="56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75"/>
      <c r="CE172" s="75"/>
      <c r="CF172" s="53"/>
      <c r="CG172" s="199"/>
      <c r="CH172" s="55"/>
      <c r="CI172" s="53"/>
      <c r="CJ172" s="259" t="s">
        <v>541</v>
      </c>
      <c r="CK172" s="265"/>
      <c r="CL172" s="273"/>
      <c r="CM172" s="279"/>
      <c r="CN172" s="55" t="s">
        <v>541</v>
      </c>
      <c r="CO172" s="54" t="s">
        <v>981</v>
      </c>
      <c r="CP172" s="55">
        <v>17</v>
      </c>
      <c r="CQ172" s="54">
        <v>3</v>
      </c>
      <c r="CR172" s="54">
        <v>17</v>
      </c>
      <c r="CS172" s="88">
        <f t="shared" si="14"/>
        <v>0</v>
      </c>
      <c r="CT172" s="55"/>
      <c r="CU172" s="55"/>
    </row>
    <row r="173" spans="1:99" x14ac:dyDescent="0.25">
      <c r="A173" s="75">
        <v>2025</v>
      </c>
      <c r="B173" s="280" t="s">
        <v>951</v>
      </c>
      <c r="C173" s="60" t="s">
        <v>948</v>
      </c>
      <c r="D173" s="38">
        <v>0.4</v>
      </c>
      <c r="E173" s="38">
        <v>21</v>
      </c>
      <c r="F173" s="38">
        <v>29.7</v>
      </c>
      <c r="G173" s="276">
        <v>8.5</v>
      </c>
      <c r="H173" s="233">
        <v>3.6</v>
      </c>
      <c r="I173" s="244"/>
      <c r="J173" s="117"/>
      <c r="K173" s="53"/>
      <c r="L173" s="161"/>
      <c r="M173" s="161"/>
      <c r="N173" s="161"/>
      <c r="O173" s="55"/>
      <c r="P173" s="56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75"/>
      <c r="CE173" s="75"/>
      <c r="CF173" s="53"/>
      <c r="CG173" s="199"/>
      <c r="CH173" s="55"/>
      <c r="CI173" s="53"/>
      <c r="CJ173" s="259" t="s">
        <v>541</v>
      </c>
      <c r="CK173" s="265"/>
      <c r="CL173" s="273"/>
      <c r="CM173" s="279"/>
      <c r="CN173" s="55" t="s">
        <v>541</v>
      </c>
      <c r="CO173" s="54" t="s">
        <v>981</v>
      </c>
      <c r="CP173" s="55">
        <v>5</v>
      </c>
      <c r="CQ173" s="54">
        <v>15</v>
      </c>
      <c r="CR173" s="54">
        <v>3</v>
      </c>
      <c r="CS173" s="88">
        <f t="shared" si="14"/>
        <v>2</v>
      </c>
      <c r="CT173" s="55"/>
      <c r="CU173" s="55"/>
    </row>
    <row r="174" spans="1:99" x14ac:dyDescent="0.25">
      <c r="A174" s="75">
        <v>2025</v>
      </c>
      <c r="B174" s="280" t="s">
        <v>950</v>
      </c>
      <c r="C174" s="60" t="s">
        <v>949</v>
      </c>
      <c r="D174" s="38">
        <v>0.4</v>
      </c>
      <c r="E174" s="38">
        <v>21</v>
      </c>
      <c r="F174" s="38">
        <v>29.7</v>
      </c>
      <c r="G174" s="276">
        <v>8.5</v>
      </c>
      <c r="H174" s="233">
        <v>3.6</v>
      </c>
      <c r="I174" s="244"/>
      <c r="J174" s="117"/>
      <c r="K174" s="53"/>
      <c r="L174" s="161"/>
      <c r="M174" s="161"/>
      <c r="N174" s="161"/>
      <c r="O174" s="55"/>
      <c r="P174" s="56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75"/>
      <c r="CE174" s="75"/>
      <c r="CF174" s="53"/>
      <c r="CG174" s="199"/>
      <c r="CH174" s="55"/>
      <c r="CI174" s="53"/>
      <c r="CJ174" s="259" t="s">
        <v>541</v>
      </c>
      <c r="CK174" s="265"/>
      <c r="CL174" s="273"/>
      <c r="CM174" s="279"/>
      <c r="CN174" s="55" t="s">
        <v>541</v>
      </c>
      <c r="CO174" s="54" t="s">
        <v>981</v>
      </c>
      <c r="CP174" s="55">
        <v>8</v>
      </c>
      <c r="CQ174" s="54">
        <v>12</v>
      </c>
      <c r="CR174" s="54">
        <v>3</v>
      </c>
      <c r="CS174" s="88">
        <f t="shared" si="14"/>
        <v>5</v>
      </c>
      <c r="CT174" s="55"/>
      <c r="CU174" s="55"/>
    </row>
    <row r="175" spans="1:99" x14ac:dyDescent="0.25">
      <c r="A175" s="75">
        <v>2024</v>
      </c>
      <c r="B175" s="52" t="s">
        <v>186</v>
      </c>
      <c r="C175" s="60" t="s">
        <v>187</v>
      </c>
      <c r="D175" s="38">
        <v>0.4</v>
      </c>
      <c r="E175" s="61">
        <v>12</v>
      </c>
      <c r="F175" s="61">
        <v>17</v>
      </c>
      <c r="G175" s="276">
        <v>5</v>
      </c>
      <c r="H175" s="233">
        <v>2.2000000000000002</v>
      </c>
      <c r="I175" s="244">
        <v>5</v>
      </c>
      <c r="J175" s="117">
        <v>3</v>
      </c>
      <c r="K175" s="53">
        <v>1</v>
      </c>
      <c r="L175" s="161">
        <v>45</v>
      </c>
      <c r="M175" s="161">
        <v>45</v>
      </c>
      <c r="N175" s="161">
        <v>44</v>
      </c>
      <c r="O175" s="55"/>
      <c r="P175" s="56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75">
        <v>43</v>
      </c>
      <c r="CE175" s="75">
        <v>43</v>
      </c>
      <c r="CF175" s="53">
        <v>42</v>
      </c>
      <c r="CG175" s="199">
        <v>42</v>
      </c>
      <c r="CH175" s="55"/>
      <c r="CI175" s="53">
        <v>34</v>
      </c>
      <c r="CJ175" s="259">
        <v>30</v>
      </c>
      <c r="CK175" s="265">
        <f t="shared" si="11"/>
        <v>150</v>
      </c>
      <c r="CL175" s="273">
        <f t="shared" si="12"/>
        <v>66</v>
      </c>
      <c r="CM175" s="279">
        <f t="shared" si="13"/>
        <v>150</v>
      </c>
      <c r="CN175" s="55">
        <v>28</v>
      </c>
      <c r="CO175" s="54">
        <v>2</v>
      </c>
      <c r="CP175" s="55">
        <v>30</v>
      </c>
      <c r="CQ175" s="54">
        <v>2</v>
      </c>
      <c r="CR175" s="54">
        <v>28</v>
      </c>
      <c r="CS175" s="88">
        <f t="shared" si="14"/>
        <v>2</v>
      </c>
      <c r="CT175" s="55"/>
      <c r="CU175" s="55"/>
    </row>
    <row r="176" spans="1:99" x14ac:dyDescent="0.25">
      <c r="A176" s="75">
        <v>2024</v>
      </c>
      <c r="B176" s="52" t="s">
        <v>189</v>
      </c>
      <c r="C176" s="60" t="s">
        <v>188</v>
      </c>
      <c r="D176" s="61">
        <v>0.09</v>
      </c>
      <c r="E176" s="61">
        <v>12</v>
      </c>
      <c r="F176" s="61">
        <v>17</v>
      </c>
      <c r="G176" s="276">
        <v>5</v>
      </c>
      <c r="H176" s="233">
        <v>2.2000000000000002</v>
      </c>
      <c r="I176" s="244">
        <v>32</v>
      </c>
      <c r="J176" s="117">
        <v>29</v>
      </c>
      <c r="K176" s="159">
        <v>0</v>
      </c>
      <c r="L176" s="161" t="s">
        <v>518</v>
      </c>
      <c r="M176" s="161" t="s">
        <v>518</v>
      </c>
      <c r="N176" s="161" t="s">
        <v>518</v>
      </c>
      <c r="O176" s="161" t="s">
        <v>518</v>
      </c>
      <c r="P176" s="161" t="s">
        <v>518</v>
      </c>
      <c r="Q176" s="161" t="s">
        <v>518</v>
      </c>
      <c r="R176" s="161" t="s">
        <v>518</v>
      </c>
      <c r="S176" s="161" t="s">
        <v>518</v>
      </c>
      <c r="T176" s="161" t="s">
        <v>518</v>
      </c>
      <c r="U176" s="161" t="s">
        <v>518</v>
      </c>
      <c r="V176" s="161" t="s">
        <v>518</v>
      </c>
      <c r="W176" s="161" t="s">
        <v>518</v>
      </c>
      <c r="X176" s="161" t="s">
        <v>518</v>
      </c>
      <c r="Y176" s="161" t="s">
        <v>518</v>
      </c>
      <c r="Z176" s="161" t="s">
        <v>518</v>
      </c>
      <c r="AA176" s="161" t="s">
        <v>518</v>
      </c>
      <c r="AB176" s="161" t="s">
        <v>518</v>
      </c>
      <c r="AC176" s="161" t="s">
        <v>518</v>
      </c>
      <c r="AD176" s="161" t="s">
        <v>518</v>
      </c>
      <c r="AE176" s="161" t="s">
        <v>518</v>
      </c>
      <c r="AF176" s="161" t="s">
        <v>518</v>
      </c>
      <c r="AG176" s="161" t="s">
        <v>518</v>
      </c>
      <c r="AH176" s="161" t="s">
        <v>518</v>
      </c>
      <c r="AI176" s="161" t="s">
        <v>518</v>
      </c>
      <c r="AJ176" s="161" t="s">
        <v>518</v>
      </c>
      <c r="AK176" s="161" t="s">
        <v>518</v>
      </c>
      <c r="AL176" s="161" t="s">
        <v>518</v>
      </c>
      <c r="AM176" s="161" t="s">
        <v>518</v>
      </c>
      <c r="AN176" s="161" t="s">
        <v>518</v>
      </c>
      <c r="AO176" s="161" t="s">
        <v>518</v>
      </c>
      <c r="AP176" s="161" t="s">
        <v>518</v>
      </c>
      <c r="AQ176" s="161" t="s">
        <v>518</v>
      </c>
      <c r="AR176" s="161" t="s">
        <v>518</v>
      </c>
      <c r="AS176" s="161" t="s">
        <v>518</v>
      </c>
      <c r="AT176" s="161" t="s">
        <v>518</v>
      </c>
      <c r="AU176" s="161" t="s">
        <v>518</v>
      </c>
      <c r="AV176" s="161" t="s">
        <v>518</v>
      </c>
      <c r="AW176" s="161" t="s">
        <v>518</v>
      </c>
      <c r="AX176" s="161" t="s">
        <v>518</v>
      </c>
      <c r="AY176" s="161" t="s">
        <v>518</v>
      </c>
      <c r="AZ176" s="161" t="s">
        <v>518</v>
      </c>
      <c r="BA176" s="161" t="s">
        <v>518</v>
      </c>
      <c r="BB176" s="161" t="s">
        <v>518</v>
      </c>
      <c r="BC176" s="161" t="s">
        <v>518</v>
      </c>
      <c r="BD176" s="161" t="s">
        <v>518</v>
      </c>
      <c r="BE176" s="161" t="s">
        <v>518</v>
      </c>
      <c r="BF176" s="161" t="s">
        <v>518</v>
      </c>
      <c r="BG176" s="161" t="s">
        <v>518</v>
      </c>
      <c r="BH176" s="161" t="s">
        <v>518</v>
      </c>
      <c r="BI176" s="161" t="s">
        <v>518</v>
      </c>
      <c r="BJ176" s="161" t="s">
        <v>518</v>
      </c>
      <c r="BK176" s="161" t="s">
        <v>518</v>
      </c>
      <c r="BL176" s="161" t="s">
        <v>518</v>
      </c>
      <c r="BM176" s="161" t="s">
        <v>518</v>
      </c>
      <c r="BN176" s="161" t="s">
        <v>518</v>
      </c>
      <c r="BO176" s="161" t="s">
        <v>518</v>
      </c>
      <c r="BP176" s="161" t="s">
        <v>518</v>
      </c>
      <c r="BQ176" s="161" t="s">
        <v>518</v>
      </c>
      <c r="BR176" s="161" t="s">
        <v>518</v>
      </c>
      <c r="BS176" s="161" t="s">
        <v>518</v>
      </c>
      <c r="BT176" s="161" t="s">
        <v>518</v>
      </c>
      <c r="BU176" s="161" t="s">
        <v>518</v>
      </c>
      <c r="BV176" s="161" t="s">
        <v>518</v>
      </c>
      <c r="BW176" s="161" t="s">
        <v>518</v>
      </c>
      <c r="BX176" s="161" t="s">
        <v>518</v>
      </c>
      <c r="BY176" s="161" t="s">
        <v>518</v>
      </c>
      <c r="BZ176" s="161" t="s">
        <v>518</v>
      </c>
      <c r="CA176" s="161" t="s">
        <v>518</v>
      </c>
      <c r="CB176" s="161" t="s">
        <v>518</v>
      </c>
      <c r="CC176" s="161" t="s">
        <v>518</v>
      </c>
      <c r="CD176" s="161" t="s">
        <v>518</v>
      </c>
      <c r="CE176" s="161" t="s">
        <v>518</v>
      </c>
      <c r="CF176" s="161" t="s">
        <v>518</v>
      </c>
      <c r="CG176" s="163">
        <v>0</v>
      </c>
      <c r="CH176" s="55"/>
      <c r="CI176" s="53">
        <v>4</v>
      </c>
      <c r="CJ176" s="259">
        <v>1</v>
      </c>
      <c r="CK176" s="265">
        <f t="shared" si="11"/>
        <v>5</v>
      </c>
      <c r="CL176" s="273">
        <f t="shared" si="12"/>
        <v>2.2000000000000002</v>
      </c>
      <c r="CM176" s="279">
        <f t="shared" si="13"/>
        <v>5</v>
      </c>
      <c r="CN176" s="55">
        <v>1</v>
      </c>
      <c r="CO176" s="54">
        <v>0</v>
      </c>
      <c r="CP176" s="55">
        <v>1</v>
      </c>
      <c r="CQ176" s="54">
        <v>0</v>
      </c>
      <c r="CR176" s="54">
        <v>1</v>
      </c>
      <c r="CS176" s="88">
        <f t="shared" si="14"/>
        <v>0</v>
      </c>
      <c r="CT176" s="55"/>
      <c r="CU176" s="55"/>
    </row>
    <row r="177" spans="1:99" x14ac:dyDescent="0.25">
      <c r="A177" s="75">
        <v>2024</v>
      </c>
      <c r="B177" s="52" t="s">
        <v>191</v>
      </c>
      <c r="C177" s="60" t="s">
        <v>190</v>
      </c>
      <c r="D177" s="61">
        <v>0.09</v>
      </c>
      <c r="E177" s="61">
        <v>12</v>
      </c>
      <c r="F177" s="61">
        <v>17</v>
      </c>
      <c r="G177" s="276">
        <v>5</v>
      </c>
      <c r="H177" s="233">
        <v>2.2000000000000002</v>
      </c>
      <c r="I177" s="244">
        <v>28</v>
      </c>
      <c r="J177" s="117">
        <v>25</v>
      </c>
      <c r="K177" s="53">
        <v>19</v>
      </c>
      <c r="L177" s="161">
        <v>16</v>
      </c>
      <c r="M177" s="161">
        <v>12</v>
      </c>
      <c r="N177" s="161">
        <v>12</v>
      </c>
      <c r="O177" s="55"/>
      <c r="P177" s="56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75">
        <v>12</v>
      </c>
      <c r="CE177" s="75">
        <v>11</v>
      </c>
      <c r="CF177" s="53">
        <v>11</v>
      </c>
      <c r="CG177" s="199">
        <v>11</v>
      </c>
      <c r="CH177" s="55"/>
      <c r="CI177" s="53">
        <v>8</v>
      </c>
      <c r="CJ177" s="259">
        <v>6</v>
      </c>
      <c r="CK177" s="265">
        <f t="shared" si="11"/>
        <v>30</v>
      </c>
      <c r="CL177" s="273">
        <f t="shared" si="12"/>
        <v>13.200000000000001</v>
      </c>
      <c r="CM177" s="279">
        <f t="shared" si="13"/>
        <v>30</v>
      </c>
      <c r="CN177" s="55">
        <v>6</v>
      </c>
      <c r="CO177" s="54">
        <v>0</v>
      </c>
      <c r="CP177" s="55">
        <v>6</v>
      </c>
      <c r="CQ177" s="54">
        <v>0</v>
      </c>
      <c r="CR177" s="54">
        <v>4</v>
      </c>
      <c r="CS177" s="88">
        <f t="shared" si="14"/>
        <v>2</v>
      </c>
      <c r="CT177" s="55"/>
      <c r="CU177" s="55"/>
    </row>
    <row r="178" spans="1:99" x14ac:dyDescent="0.25">
      <c r="A178" s="75">
        <v>2024</v>
      </c>
      <c r="B178" s="52" t="s">
        <v>193</v>
      </c>
      <c r="C178" s="60" t="s">
        <v>192</v>
      </c>
      <c r="D178" s="61">
        <v>0.09</v>
      </c>
      <c r="E178" s="61">
        <v>12</v>
      </c>
      <c r="F178" s="61">
        <v>17</v>
      </c>
      <c r="G178" s="276">
        <v>5</v>
      </c>
      <c r="H178" s="233">
        <v>2.2000000000000002</v>
      </c>
      <c r="I178" s="244">
        <v>12</v>
      </c>
      <c r="J178" s="117">
        <v>8</v>
      </c>
      <c r="K178" s="159">
        <v>0</v>
      </c>
      <c r="L178" s="161">
        <v>37</v>
      </c>
      <c r="M178" s="161">
        <v>36</v>
      </c>
      <c r="N178" s="161">
        <v>35</v>
      </c>
      <c r="O178" s="55"/>
      <c r="P178" s="56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75">
        <v>34</v>
      </c>
      <c r="CE178" s="75">
        <v>34</v>
      </c>
      <c r="CF178" s="53">
        <v>34</v>
      </c>
      <c r="CG178" s="199">
        <v>34</v>
      </c>
      <c r="CH178" s="55"/>
      <c r="CI178" s="53">
        <v>23</v>
      </c>
      <c r="CJ178" s="259">
        <v>19</v>
      </c>
      <c r="CK178" s="265">
        <f t="shared" si="11"/>
        <v>95</v>
      </c>
      <c r="CL178" s="273">
        <f t="shared" si="12"/>
        <v>41.800000000000004</v>
      </c>
      <c r="CM178" s="279">
        <f t="shared" si="13"/>
        <v>95</v>
      </c>
      <c r="CN178" s="55">
        <v>17</v>
      </c>
      <c r="CO178" s="54">
        <v>2</v>
      </c>
      <c r="CP178" s="55">
        <v>15</v>
      </c>
      <c r="CQ178" s="54">
        <v>2</v>
      </c>
      <c r="CR178" s="54">
        <v>12</v>
      </c>
      <c r="CS178" s="88">
        <f t="shared" si="14"/>
        <v>3</v>
      </c>
      <c r="CT178" s="55"/>
      <c r="CU178" s="55"/>
    </row>
    <row r="179" spans="1:99" x14ac:dyDescent="0.25">
      <c r="A179" s="75">
        <v>2024</v>
      </c>
      <c r="B179" s="52" t="s">
        <v>194</v>
      </c>
      <c r="C179" s="60" t="s">
        <v>195</v>
      </c>
      <c r="D179" s="61">
        <v>0.09</v>
      </c>
      <c r="E179" s="61">
        <v>12</v>
      </c>
      <c r="F179" s="61">
        <v>17</v>
      </c>
      <c r="G179" s="276">
        <v>5</v>
      </c>
      <c r="H179" s="233">
        <v>2.2000000000000002</v>
      </c>
      <c r="I179" s="244">
        <v>30</v>
      </c>
      <c r="J179" s="117">
        <v>28</v>
      </c>
      <c r="K179" s="53">
        <v>14</v>
      </c>
      <c r="L179" s="161">
        <v>6</v>
      </c>
      <c r="M179" s="161">
        <v>6</v>
      </c>
      <c r="N179" s="161">
        <v>6</v>
      </c>
      <c r="O179" s="55"/>
      <c r="P179" s="56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75">
        <v>6</v>
      </c>
      <c r="CE179" s="53">
        <v>5</v>
      </c>
      <c r="CF179" s="53">
        <v>5</v>
      </c>
      <c r="CG179" s="199">
        <v>4</v>
      </c>
      <c r="CH179" s="55"/>
      <c r="CI179" s="53">
        <v>8</v>
      </c>
      <c r="CJ179" s="259">
        <v>8</v>
      </c>
      <c r="CK179" s="265">
        <f t="shared" si="11"/>
        <v>40</v>
      </c>
      <c r="CL179" s="273">
        <f t="shared" si="12"/>
        <v>17.600000000000001</v>
      </c>
      <c r="CM179" s="279">
        <f t="shared" si="13"/>
        <v>40</v>
      </c>
      <c r="CN179" s="55">
        <v>8</v>
      </c>
      <c r="CO179" s="54">
        <v>0</v>
      </c>
      <c r="CP179" s="55">
        <v>8</v>
      </c>
      <c r="CQ179" s="54">
        <v>0</v>
      </c>
      <c r="CR179" s="54">
        <v>5</v>
      </c>
      <c r="CS179" s="88">
        <f t="shared" si="14"/>
        <v>3</v>
      </c>
      <c r="CT179" s="55"/>
      <c r="CU179" s="55"/>
    </row>
    <row r="180" spans="1:99" x14ac:dyDescent="0.25">
      <c r="A180" s="75">
        <v>2024</v>
      </c>
      <c r="B180" s="52" t="s">
        <v>196</v>
      </c>
      <c r="C180" s="60" t="s">
        <v>197</v>
      </c>
      <c r="D180" s="61">
        <v>0.09</v>
      </c>
      <c r="E180" s="61">
        <v>12</v>
      </c>
      <c r="F180" s="61">
        <v>17</v>
      </c>
      <c r="G180" s="276">
        <v>5</v>
      </c>
      <c r="H180" s="233">
        <v>2.2000000000000002</v>
      </c>
      <c r="I180" s="244">
        <v>19</v>
      </c>
      <c r="J180" s="117">
        <v>15</v>
      </c>
      <c r="K180" s="159">
        <v>0</v>
      </c>
      <c r="L180" s="74">
        <v>45</v>
      </c>
      <c r="M180" s="74">
        <v>44</v>
      </c>
      <c r="N180" s="74">
        <v>44</v>
      </c>
      <c r="O180" s="55"/>
      <c r="P180" s="56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75">
        <v>43</v>
      </c>
      <c r="CE180" s="75">
        <v>42</v>
      </c>
      <c r="CF180" s="53">
        <v>39</v>
      </c>
      <c r="CG180" s="199">
        <v>39</v>
      </c>
      <c r="CH180" s="55"/>
      <c r="CI180" s="53">
        <v>31</v>
      </c>
      <c r="CJ180" s="259">
        <v>27</v>
      </c>
      <c r="CK180" s="265">
        <f t="shared" si="11"/>
        <v>135</v>
      </c>
      <c r="CL180" s="273">
        <f t="shared" si="12"/>
        <v>59.400000000000006</v>
      </c>
      <c r="CM180" s="279">
        <f t="shared" si="13"/>
        <v>135</v>
      </c>
      <c r="CN180" s="55">
        <v>25</v>
      </c>
      <c r="CO180" s="54">
        <v>2</v>
      </c>
      <c r="CP180" s="55">
        <v>27</v>
      </c>
      <c r="CQ180" s="54">
        <v>0</v>
      </c>
      <c r="CR180" s="54">
        <v>25</v>
      </c>
      <c r="CS180" s="88">
        <f t="shared" si="14"/>
        <v>2</v>
      </c>
      <c r="CT180" s="55"/>
      <c r="CU180" s="55"/>
    </row>
    <row r="181" spans="1:99" x14ac:dyDescent="0.25">
      <c r="A181" s="75">
        <v>2022</v>
      </c>
      <c r="B181" s="52" t="s">
        <v>367</v>
      </c>
      <c r="C181" s="60" t="s">
        <v>287</v>
      </c>
      <c r="D181" s="61">
        <v>0.09</v>
      </c>
      <c r="E181" s="61">
        <v>12</v>
      </c>
      <c r="F181" s="61">
        <v>17</v>
      </c>
      <c r="G181" s="276">
        <v>5</v>
      </c>
      <c r="H181" s="233">
        <v>2.2000000000000002</v>
      </c>
      <c r="I181" s="244">
        <v>66</v>
      </c>
      <c r="J181" s="117">
        <v>65</v>
      </c>
      <c r="K181" s="53">
        <v>63</v>
      </c>
      <c r="L181" s="161">
        <v>62</v>
      </c>
      <c r="M181" s="161">
        <v>61</v>
      </c>
      <c r="N181" s="161">
        <v>61</v>
      </c>
      <c r="O181" s="55"/>
      <c r="P181" s="56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75">
        <v>61</v>
      </c>
      <c r="CE181" s="75">
        <v>61</v>
      </c>
      <c r="CF181" s="53">
        <v>61</v>
      </c>
      <c r="CG181" s="199">
        <v>61</v>
      </c>
      <c r="CH181" s="55"/>
      <c r="CI181" s="53">
        <v>60</v>
      </c>
      <c r="CJ181" s="259">
        <v>50</v>
      </c>
      <c r="CK181" s="265">
        <f t="shared" si="11"/>
        <v>250</v>
      </c>
      <c r="CL181" s="273">
        <f t="shared" si="12"/>
        <v>110.00000000000001</v>
      </c>
      <c r="CM181" s="279">
        <f t="shared" si="13"/>
        <v>250</v>
      </c>
      <c r="CN181" s="55">
        <v>46</v>
      </c>
      <c r="CO181" s="54">
        <v>4</v>
      </c>
      <c r="CP181" s="55">
        <v>40</v>
      </c>
      <c r="CQ181" s="54">
        <v>6</v>
      </c>
      <c r="CR181" s="54">
        <v>35</v>
      </c>
      <c r="CS181" s="88">
        <f t="shared" si="14"/>
        <v>5</v>
      </c>
      <c r="CT181" s="55"/>
      <c r="CU181" s="55"/>
    </row>
    <row r="182" spans="1:99" hidden="1" x14ac:dyDescent="0.25">
      <c r="A182" s="121">
        <v>2024</v>
      </c>
      <c r="B182" s="52" t="s">
        <v>224</v>
      </c>
      <c r="C182" s="60" t="s">
        <v>218</v>
      </c>
      <c r="D182" s="61">
        <v>0.2</v>
      </c>
      <c r="E182" s="74">
        <v>15</v>
      </c>
      <c r="F182" s="74">
        <v>15</v>
      </c>
      <c r="G182" s="276">
        <v>12</v>
      </c>
      <c r="H182" s="233">
        <v>5</v>
      </c>
      <c r="I182" s="243">
        <v>8</v>
      </c>
      <c r="J182" s="117">
        <v>6</v>
      </c>
      <c r="K182" s="295" t="s">
        <v>284</v>
      </c>
      <c r="L182" s="296"/>
      <c r="M182" s="297"/>
      <c r="N182" s="298" t="s">
        <v>284</v>
      </c>
      <c r="O182" s="299"/>
      <c r="P182" s="300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5"/>
      <c r="CD182" s="174"/>
      <c r="CE182" s="174"/>
      <c r="CF182" s="174"/>
      <c r="CG182" s="199"/>
      <c r="CH182" s="55"/>
      <c r="CI182" s="295" t="s">
        <v>284</v>
      </c>
      <c r="CJ182" s="296"/>
      <c r="CK182" s="297"/>
      <c r="CL182" s="273">
        <f t="shared" si="12"/>
        <v>0</v>
      </c>
      <c r="CM182" s="279">
        <f t="shared" si="13"/>
        <v>0</v>
      </c>
      <c r="CN182" s="55"/>
      <c r="CO182" s="54"/>
      <c r="CP182" s="55"/>
      <c r="CQ182" s="54"/>
      <c r="CR182" s="54"/>
      <c r="CS182" s="88">
        <f t="shared" si="14"/>
        <v>0</v>
      </c>
      <c r="CT182" s="55"/>
      <c r="CU182" s="55"/>
    </row>
    <row r="183" spans="1:99" x14ac:dyDescent="0.25">
      <c r="A183" s="121">
        <v>2024</v>
      </c>
      <c r="B183" s="52" t="s">
        <v>225</v>
      </c>
      <c r="C183" s="60" t="s">
        <v>219</v>
      </c>
      <c r="D183" s="61">
        <v>0.2</v>
      </c>
      <c r="E183" s="74">
        <v>15</v>
      </c>
      <c r="F183" s="74">
        <v>15</v>
      </c>
      <c r="G183" s="276">
        <v>12</v>
      </c>
      <c r="H183" s="233">
        <v>5</v>
      </c>
      <c r="I183" s="243">
        <v>7</v>
      </c>
      <c r="J183" s="117">
        <v>10</v>
      </c>
      <c r="K183" s="142">
        <v>4</v>
      </c>
      <c r="L183" s="142">
        <v>21</v>
      </c>
      <c r="M183" s="142">
        <v>20</v>
      </c>
      <c r="N183" s="142">
        <v>20</v>
      </c>
      <c r="O183" s="142">
        <v>20</v>
      </c>
      <c r="P183" s="142">
        <v>20</v>
      </c>
      <c r="Q183" s="142">
        <v>20</v>
      </c>
      <c r="R183" s="142">
        <v>20</v>
      </c>
      <c r="S183" s="142">
        <v>20</v>
      </c>
      <c r="T183" s="142">
        <v>20</v>
      </c>
      <c r="U183" s="142">
        <v>20</v>
      </c>
      <c r="V183" s="142">
        <v>20</v>
      </c>
      <c r="W183" s="142">
        <v>20</v>
      </c>
      <c r="X183" s="142">
        <v>20</v>
      </c>
      <c r="Y183" s="142">
        <v>20</v>
      </c>
      <c r="Z183" s="142">
        <v>20</v>
      </c>
      <c r="AA183" s="142">
        <v>20</v>
      </c>
      <c r="AB183" s="142">
        <v>20</v>
      </c>
      <c r="AC183" s="142">
        <v>20</v>
      </c>
      <c r="AD183" s="142">
        <v>20</v>
      </c>
      <c r="AE183" s="142">
        <v>20</v>
      </c>
      <c r="AF183" s="142">
        <v>20</v>
      </c>
      <c r="AG183" s="142">
        <v>20</v>
      </c>
      <c r="AH183" s="142">
        <v>20</v>
      </c>
      <c r="AI183" s="142">
        <v>20</v>
      </c>
      <c r="AJ183" s="142">
        <v>20</v>
      </c>
      <c r="AK183" s="142">
        <v>20</v>
      </c>
      <c r="AL183" s="142">
        <v>20</v>
      </c>
      <c r="AM183" s="142">
        <v>20</v>
      </c>
      <c r="AN183" s="142">
        <v>20</v>
      </c>
      <c r="AO183" s="142">
        <v>20</v>
      </c>
      <c r="AP183" s="142">
        <v>20</v>
      </c>
      <c r="AQ183" s="142">
        <v>20</v>
      </c>
      <c r="AR183" s="142">
        <v>20</v>
      </c>
      <c r="AS183" s="142">
        <v>20</v>
      </c>
      <c r="AT183" s="142">
        <v>20</v>
      </c>
      <c r="AU183" s="142">
        <v>20</v>
      </c>
      <c r="AV183" s="142">
        <v>20</v>
      </c>
      <c r="AW183" s="142">
        <v>20</v>
      </c>
      <c r="AX183" s="142">
        <v>20</v>
      </c>
      <c r="AY183" s="142">
        <v>20</v>
      </c>
      <c r="AZ183" s="142">
        <v>20</v>
      </c>
      <c r="BA183" s="142">
        <v>20</v>
      </c>
      <c r="BB183" s="142">
        <v>20</v>
      </c>
      <c r="BC183" s="142">
        <v>20</v>
      </c>
      <c r="BD183" s="142">
        <v>20</v>
      </c>
      <c r="BE183" s="142">
        <v>20</v>
      </c>
      <c r="BF183" s="142">
        <v>20</v>
      </c>
      <c r="BG183" s="142">
        <v>20</v>
      </c>
      <c r="BH183" s="142">
        <v>20</v>
      </c>
      <c r="BI183" s="142">
        <v>20</v>
      </c>
      <c r="BJ183" s="142">
        <v>20</v>
      </c>
      <c r="BK183" s="142">
        <v>20</v>
      </c>
      <c r="BL183" s="142">
        <v>20</v>
      </c>
      <c r="BM183" s="142">
        <v>20</v>
      </c>
      <c r="BN183" s="142">
        <v>20</v>
      </c>
      <c r="BO183" s="142">
        <v>20</v>
      </c>
      <c r="BP183" s="142">
        <v>20</v>
      </c>
      <c r="BQ183" s="142">
        <v>20</v>
      </c>
      <c r="BR183" s="142">
        <v>20</v>
      </c>
      <c r="BS183" s="142">
        <v>20</v>
      </c>
      <c r="BT183" s="142">
        <v>20</v>
      </c>
      <c r="BU183" s="142">
        <v>20</v>
      </c>
      <c r="BV183" s="142">
        <v>20</v>
      </c>
      <c r="BW183" s="142">
        <v>20</v>
      </c>
      <c r="BX183" s="142">
        <v>20</v>
      </c>
      <c r="BY183" s="142">
        <v>20</v>
      </c>
      <c r="BZ183" s="142">
        <v>20</v>
      </c>
      <c r="CA183" s="142">
        <v>20</v>
      </c>
      <c r="CB183" s="142">
        <v>20</v>
      </c>
      <c r="CC183" s="142">
        <v>20</v>
      </c>
      <c r="CD183" s="142">
        <v>20</v>
      </c>
      <c r="CE183" s="142">
        <v>20</v>
      </c>
      <c r="CF183" s="142">
        <v>17</v>
      </c>
      <c r="CG183" s="199">
        <v>16</v>
      </c>
      <c r="CH183" s="55"/>
      <c r="CI183" s="53">
        <v>9</v>
      </c>
      <c r="CJ183" s="259">
        <v>8</v>
      </c>
      <c r="CK183" s="266">
        <f>G183*CJ183</f>
        <v>96</v>
      </c>
      <c r="CL183" s="273">
        <f t="shared" si="12"/>
        <v>40</v>
      </c>
      <c r="CM183" s="279">
        <f t="shared" si="13"/>
        <v>96</v>
      </c>
      <c r="CN183" s="55">
        <v>8</v>
      </c>
      <c r="CO183" s="54">
        <v>0</v>
      </c>
      <c r="CP183" s="55">
        <v>7</v>
      </c>
      <c r="CQ183" s="54">
        <v>1</v>
      </c>
      <c r="CR183" s="54">
        <v>5</v>
      </c>
      <c r="CS183" s="88">
        <f t="shared" si="14"/>
        <v>2</v>
      </c>
      <c r="CT183" s="55"/>
      <c r="CU183" s="55"/>
    </row>
    <row r="184" spans="1:99" x14ac:dyDescent="0.25">
      <c r="A184" s="121">
        <v>2024</v>
      </c>
      <c r="B184" s="52" t="s">
        <v>226</v>
      </c>
      <c r="C184" s="60" t="s">
        <v>220</v>
      </c>
      <c r="D184" s="61">
        <v>0.2</v>
      </c>
      <c r="E184" s="74">
        <v>15</v>
      </c>
      <c r="F184" s="74">
        <v>15</v>
      </c>
      <c r="G184" s="276">
        <v>12</v>
      </c>
      <c r="H184" s="233">
        <v>5</v>
      </c>
      <c r="I184" s="243">
        <v>12</v>
      </c>
      <c r="J184" s="117">
        <v>4</v>
      </c>
      <c r="K184" s="142">
        <v>1</v>
      </c>
      <c r="L184" s="142">
        <v>18</v>
      </c>
      <c r="M184" s="142">
        <v>15</v>
      </c>
      <c r="N184" s="142">
        <v>15</v>
      </c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137">
        <v>14</v>
      </c>
      <c r="CE184" s="137">
        <v>14</v>
      </c>
      <c r="CF184" s="142">
        <v>11</v>
      </c>
      <c r="CG184" s="199">
        <v>10</v>
      </c>
      <c r="CH184" s="55"/>
      <c r="CI184" s="53">
        <v>13</v>
      </c>
      <c r="CJ184" s="259">
        <v>11</v>
      </c>
      <c r="CK184" s="263">
        <f>G184*CJ184</f>
        <v>132</v>
      </c>
      <c r="CL184" s="273">
        <f t="shared" si="12"/>
        <v>55</v>
      </c>
      <c r="CM184" s="279">
        <f t="shared" si="13"/>
        <v>132</v>
      </c>
      <c r="CN184" s="55">
        <v>11</v>
      </c>
      <c r="CO184" s="54">
        <v>0</v>
      </c>
      <c r="CP184" s="55">
        <v>11</v>
      </c>
      <c r="CQ184" s="54">
        <v>0</v>
      </c>
      <c r="CR184" s="54">
        <v>8</v>
      </c>
      <c r="CS184" s="88">
        <f t="shared" si="14"/>
        <v>3</v>
      </c>
      <c r="CT184" s="55"/>
      <c r="CU184" s="55"/>
    </row>
    <row r="185" spans="1:99" x14ac:dyDescent="0.25">
      <c r="A185" s="121">
        <v>2024</v>
      </c>
      <c r="B185" s="52" t="s">
        <v>227</v>
      </c>
      <c r="C185" s="60" t="s">
        <v>221</v>
      </c>
      <c r="D185" s="61">
        <v>0.2</v>
      </c>
      <c r="E185" s="74">
        <v>15</v>
      </c>
      <c r="F185" s="74">
        <v>15</v>
      </c>
      <c r="G185" s="276">
        <v>12</v>
      </c>
      <c r="H185" s="233">
        <v>5</v>
      </c>
      <c r="I185" s="243">
        <v>13</v>
      </c>
      <c r="J185" s="117">
        <v>6</v>
      </c>
      <c r="K185" s="142">
        <v>2</v>
      </c>
      <c r="L185" s="142">
        <v>22</v>
      </c>
      <c r="M185" s="142">
        <v>22</v>
      </c>
      <c r="N185" s="142">
        <v>20</v>
      </c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137">
        <v>20</v>
      </c>
      <c r="CE185" s="137">
        <v>20</v>
      </c>
      <c r="CF185" s="142">
        <v>17</v>
      </c>
      <c r="CG185" s="199">
        <v>17</v>
      </c>
      <c r="CH185" s="55"/>
      <c r="CI185" s="53">
        <v>6</v>
      </c>
      <c r="CJ185" s="259">
        <v>4</v>
      </c>
      <c r="CK185" s="263">
        <f t="shared" ref="CK185:CK198" si="15">G185*CJ185</f>
        <v>48</v>
      </c>
      <c r="CL185" s="273">
        <f t="shared" si="12"/>
        <v>20</v>
      </c>
      <c r="CM185" s="279">
        <f t="shared" si="13"/>
        <v>48</v>
      </c>
      <c r="CN185" s="55">
        <v>2</v>
      </c>
      <c r="CO185" s="54">
        <v>2</v>
      </c>
      <c r="CP185" s="55">
        <v>2</v>
      </c>
      <c r="CQ185" s="54">
        <v>0</v>
      </c>
      <c r="CR185" s="54">
        <v>0</v>
      </c>
      <c r="CS185" s="88">
        <f t="shared" si="14"/>
        <v>2</v>
      </c>
      <c r="CT185" s="55"/>
      <c r="CU185" s="55"/>
    </row>
    <row r="186" spans="1:99" x14ac:dyDescent="0.25">
      <c r="A186" s="121">
        <v>2024</v>
      </c>
      <c r="B186" s="52" t="s">
        <v>228</v>
      </c>
      <c r="C186" s="60" t="s">
        <v>222</v>
      </c>
      <c r="D186" s="61">
        <v>0.2</v>
      </c>
      <c r="E186" s="74">
        <v>15</v>
      </c>
      <c r="F186" s="74">
        <v>15</v>
      </c>
      <c r="G186" s="276">
        <v>12</v>
      </c>
      <c r="H186" s="233">
        <v>5</v>
      </c>
      <c r="I186" s="243">
        <v>4</v>
      </c>
      <c r="J186" s="117">
        <v>1</v>
      </c>
      <c r="K186" s="142">
        <v>1</v>
      </c>
      <c r="L186" s="142">
        <v>29</v>
      </c>
      <c r="M186" s="142">
        <v>27</v>
      </c>
      <c r="N186" s="142">
        <v>26</v>
      </c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137">
        <v>25</v>
      </c>
      <c r="CE186" s="137">
        <v>25</v>
      </c>
      <c r="CF186" s="142">
        <v>22</v>
      </c>
      <c r="CG186" s="199">
        <v>21</v>
      </c>
      <c r="CH186" s="55"/>
      <c r="CI186" s="53">
        <v>10</v>
      </c>
      <c r="CJ186" s="259">
        <v>8</v>
      </c>
      <c r="CK186" s="263">
        <f t="shared" si="15"/>
        <v>96</v>
      </c>
      <c r="CL186" s="273">
        <f t="shared" si="12"/>
        <v>40</v>
      </c>
      <c r="CM186" s="279">
        <f t="shared" si="13"/>
        <v>96</v>
      </c>
      <c r="CN186" s="55">
        <v>7</v>
      </c>
      <c r="CO186" s="54">
        <v>2</v>
      </c>
      <c r="CP186" s="55">
        <v>7</v>
      </c>
      <c r="CQ186" s="54">
        <v>0</v>
      </c>
      <c r="CR186" s="54">
        <v>4</v>
      </c>
      <c r="CS186" s="88">
        <f t="shared" si="14"/>
        <v>3</v>
      </c>
      <c r="CT186" s="55"/>
      <c r="CU186" s="55"/>
    </row>
    <row r="187" spans="1:99" x14ac:dyDescent="0.25">
      <c r="A187" s="121">
        <v>2024</v>
      </c>
      <c r="B187" s="52" t="s">
        <v>229</v>
      </c>
      <c r="C187" s="60" t="s">
        <v>223</v>
      </c>
      <c r="D187" s="61">
        <v>0.2</v>
      </c>
      <c r="E187" s="74">
        <v>15</v>
      </c>
      <c r="F187" s="74">
        <v>15</v>
      </c>
      <c r="G187" s="276">
        <v>12</v>
      </c>
      <c r="H187" s="233">
        <v>5</v>
      </c>
      <c r="I187" s="243">
        <v>7</v>
      </c>
      <c r="J187" s="117">
        <v>0</v>
      </c>
      <c r="K187" s="159">
        <v>0</v>
      </c>
      <c r="L187" s="142">
        <v>30</v>
      </c>
      <c r="M187" s="142">
        <v>20</v>
      </c>
      <c r="N187" s="142">
        <v>20</v>
      </c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137">
        <v>19</v>
      </c>
      <c r="CE187" s="137">
        <v>19</v>
      </c>
      <c r="CF187" s="142">
        <v>17</v>
      </c>
      <c r="CG187" s="199">
        <v>17</v>
      </c>
      <c r="CH187" s="55"/>
      <c r="CI187" s="53">
        <v>3</v>
      </c>
      <c r="CJ187" s="259">
        <v>2</v>
      </c>
      <c r="CK187" s="263">
        <f t="shared" si="15"/>
        <v>24</v>
      </c>
      <c r="CL187" s="273">
        <f t="shared" si="12"/>
        <v>10</v>
      </c>
      <c r="CM187" s="279">
        <f t="shared" si="13"/>
        <v>24</v>
      </c>
      <c r="CN187" s="55">
        <v>2</v>
      </c>
      <c r="CO187" s="54">
        <v>0</v>
      </c>
      <c r="CP187" s="55">
        <v>2</v>
      </c>
      <c r="CQ187" s="54">
        <v>0</v>
      </c>
      <c r="CR187" s="54">
        <v>2</v>
      </c>
      <c r="CS187" s="88">
        <f t="shared" si="14"/>
        <v>0</v>
      </c>
      <c r="CT187" s="55"/>
      <c r="CU187" s="55"/>
    </row>
    <row r="188" spans="1:99" x14ac:dyDescent="0.25">
      <c r="A188" s="76" t="s">
        <v>813</v>
      </c>
      <c r="B188" s="52" t="s">
        <v>254</v>
      </c>
      <c r="C188" s="76" t="s">
        <v>814</v>
      </c>
      <c r="D188" s="61">
        <v>0.2</v>
      </c>
      <c r="E188" s="75">
        <v>15</v>
      </c>
      <c r="F188" s="75">
        <v>21</v>
      </c>
      <c r="G188" s="276">
        <v>9</v>
      </c>
      <c r="H188" s="233">
        <v>4</v>
      </c>
      <c r="I188" s="243">
        <v>32</v>
      </c>
      <c r="J188" s="117">
        <v>21</v>
      </c>
      <c r="K188" s="142">
        <v>21</v>
      </c>
      <c r="L188" s="142">
        <v>20</v>
      </c>
      <c r="M188" s="142">
        <v>20</v>
      </c>
      <c r="N188" s="142">
        <v>23</v>
      </c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137">
        <v>22</v>
      </c>
      <c r="CE188" s="137">
        <v>22</v>
      </c>
      <c r="CF188" s="137">
        <v>22</v>
      </c>
      <c r="CG188" s="199" t="s">
        <v>541</v>
      </c>
      <c r="CH188" s="55"/>
      <c r="CI188" s="53">
        <v>20</v>
      </c>
      <c r="CJ188" s="259">
        <v>13</v>
      </c>
      <c r="CK188" s="263">
        <f t="shared" si="15"/>
        <v>117</v>
      </c>
      <c r="CL188" s="273">
        <f t="shared" si="12"/>
        <v>52</v>
      </c>
      <c r="CM188" s="279">
        <f t="shared" si="13"/>
        <v>117</v>
      </c>
      <c r="CN188" s="55">
        <v>6</v>
      </c>
      <c r="CO188" s="54">
        <v>5</v>
      </c>
      <c r="CP188" s="55">
        <v>4</v>
      </c>
      <c r="CQ188" s="54">
        <v>2</v>
      </c>
      <c r="CR188" s="54">
        <v>3</v>
      </c>
      <c r="CS188" s="88">
        <f t="shared" si="14"/>
        <v>1</v>
      </c>
      <c r="CT188" s="55"/>
      <c r="CU188" s="55"/>
    </row>
    <row r="189" spans="1:99" x14ac:dyDescent="0.25">
      <c r="A189" s="76" t="s">
        <v>812</v>
      </c>
      <c r="B189" s="52" t="s">
        <v>368</v>
      </c>
      <c r="C189" s="76" t="s">
        <v>294</v>
      </c>
      <c r="D189" s="61">
        <v>0.2</v>
      </c>
      <c r="E189" s="75">
        <v>15</v>
      </c>
      <c r="F189" s="75">
        <v>21</v>
      </c>
      <c r="G189" s="276">
        <v>9</v>
      </c>
      <c r="H189" s="233">
        <v>4</v>
      </c>
      <c r="I189" s="243">
        <v>14</v>
      </c>
      <c r="J189" s="117">
        <v>11</v>
      </c>
      <c r="K189" s="142">
        <v>11</v>
      </c>
      <c r="L189" s="142">
        <v>11</v>
      </c>
      <c r="M189" s="142">
        <v>10</v>
      </c>
      <c r="N189" s="142">
        <v>9</v>
      </c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137">
        <v>7</v>
      </c>
      <c r="CE189" s="137">
        <v>6</v>
      </c>
      <c r="CF189" s="142">
        <v>40</v>
      </c>
      <c r="CG189" s="199">
        <v>31</v>
      </c>
      <c r="CH189" s="55"/>
      <c r="CI189" s="53">
        <v>34</v>
      </c>
      <c r="CJ189" s="259">
        <v>30</v>
      </c>
      <c r="CK189" s="263">
        <f t="shared" si="15"/>
        <v>270</v>
      </c>
      <c r="CL189" s="273">
        <f t="shared" si="12"/>
        <v>120</v>
      </c>
      <c r="CM189" s="279">
        <f t="shared" si="13"/>
        <v>270</v>
      </c>
      <c r="CN189" s="55">
        <v>28</v>
      </c>
      <c r="CO189" s="54">
        <v>2</v>
      </c>
      <c r="CP189" s="55">
        <v>26</v>
      </c>
      <c r="CQ189" s="54">
        <v>2</v>
      </c>
      <c r="CR189" s="54">
        <v>26</v>
      </c>
      <c r="CS189" s="88">
        <f t="shared" si="14"/>
        <v>0</v>
      </c>
      <c r="CT189" s="55"/>
      <c r="CU189" s="55"/>
    </row>
    <row r="190" spans="1:99" x14ac:dyDescent="0.25">
      <c r="A190" s="76" t="s">
        <v>813</v>
      </c>
      <c r="B190" s="52" t="s">
        <v>247</v>
      </c>
      <c r="C190" s="76" t="s">
        <v>251</v>
      </c>
      <c r="D190" s="61">
        <v>0.2</v>
      </c>
      <c r="E190" s="75">
        <v>15</v>
      </c>
      <c r="F190" s="75">
        <v>21</v>
      </c>
      <c r="G190" s="276">
        <v>4.5</v>
      </c>
      <c r="H190" s="233">
        <v>3</v>
      </c>
      <c r="I190" s="243">
        <v>25</v>
      </c>
      <c r="J190" s="117">
        <v>23</v>
      </c>
      <c r="K190" s="142">
        <v>23</v>
      </c>
      <c r="L190" s="142">
        <v>23</v>
      </c>
      <c r="M190" s="142">
        <v>23</v>
      </c>
      <c r="N190" s="142">
        <v>22</v>
      </c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137">
        <v>21</v>
      </c>
      <c r="CE190" s="137">
        <v>20</v>
      </c>
      <c r="CF190" s="142">
        <v>30</v>
      </c>
      <c r="CG190" s="199">
        <v>20</v>
      </c>
      <c r="CH190" s="55"/>
      <c r="CI190" s="53">
        <v>18</v>
      </c>
      <c r="CJ190" s="259">
        <v>15</v>
      </c>
      <c r="CK190" s="263">
        <f t="shared" si="15"/>
        <v>67.5</v>
      </c>
      <c r="CL190" s="273">
        <f t="shared" si="12"/>
        <v>45</v>
      </c>
      <c r="CM190" s="279">
        <f t="shared" si="13"/>
        <v>67.5</v>
      </c>
      <c r="CN190" s="55">
        <v>13</v>
      </c>
      <c r="CO190" s="54">
        <v>2</v>
      </c>
      <c r="CP190" s="55">
        <v>11</v>
      </c>
      <c r="CQ190" s="54">
        <v>2</v>
      </c>
      <c r="CR190" s="54">
        <v>11</v>
      </c>
      <c r="CS190" s="88">
        <f t="shared" si="14"/>
        <v>0</v>
      </c>
      <c r="CT190" s="55"/>
      <c r="CU190" s="55"/>
    </row>
    <row r="191" spans="1:99" x14ac:dyDescent="0.25">
      <c r="A191" s="76" t="s">
        <v>812</v>
      </c>
      <c r="B191" s="52" t="s">
        <v>248</v>
      </c>
      <c r="C191" s="76" t="s">
        <v>252</v>
      </c>
      <c r="D191" s="61">
        <v>0.2</v>
      </c>
      <c r="E191" s="75">
        <v>15</v>
      </c>
      <c r="F191" s="75">
        <v>21</v>
      </c>
      <c r="G191" s="276">
        <v>4.5</v>
      </c>
      <c r="H191" s="233">
        <v>3</v>
      </c>
      <c r="I191" s="243">
        <v>25</v>
      </c>
      <c r="J191" s="117">
        <v>23</v>
      </c>
      <c r="K191" s="142">
        <v>21</v>
      </c>
      <c r="L191" s="142">
        <v>20</v>
      </c>
      <c r="M191" s="142">
        <v>20</v>
      </c>
      <c r="N191" s="142">
        <v>19</v>
      </c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137">
        <v>15</v>
      </c>
      <c r="CE191" s="137">
        <v>14</v>
      </c>
      <c r="CF191" s="142">
        <v>30</v>
      </c>
      <c r="CG191" s="199">
        <v>30</v>
      </c>
      <c r="CH191" s="55"/>
      <c r="CI191" s="53">
        <v>28</v>
      </c>
      <c r="CJ191" s="259">
        <v>25</v>
      </c>
      <c r="CK191" s="263">
        <f t="shared" si="15"/>
        <v>112.5</v>
      </c>
      <c r="CL191" s="273">
        <f t="shared" si="12"/>
        <v>75</v>
      </c>
      <c r="CM191" s="279">
        <f t="shared" si="13"/>
        <v>112.5</v>
      </c>
      <c r="CN191" s="55">
        <v>23</v>
      </c>
      <c r="CO191" s="54">
        <v>2</v>
      </c>
      <c r="CP191" s="55">
        <v>21</v>
      </c>
      <c r="CQ191" s="54">
        <v>2</v>
      </c>
      <c r="CR191" s="54">
        <v>21</v>
      </c>
      <c r="CS191" s="88">
        <f t="shared" si="14"/>
        <v>0</v>
      </c>
      <c r="CT191" s="55"/>
      <c r="CU191" s="55"/>
    </row>
    <row r="192" spans="1:99" x14ac:dyDescent="0.25">
      <c r="A192" s="76" t="s">
        <v>813</v>
      </c>
      <c r="B192" s="52" t="s">
        <v>249</v>
      </c>
      <c r="C192" s="76" t="s">
        <v>253</v>
      </c>
      <c r="D192" s="61">
        <v>0.1</v>
      </c>
      <c r="E192" s="75">
        <v>15</v>
      </c>
      <c r="F192" s="75">
        <v>21</v>
      </c>
      <c r="G192" s="276">
        <v>4.5</v>
      </c>
      <c r="H192" s="233">
        <v>3</v>
      </c>
      <c r="I192" s="243">
        <v>29</v>
      </c>
      <c r="J192" s="117">
        <v>25</v>
      </c>
      <c r="K192" s="142">
        <v>25</v>
      </c>
      <c r="L192" s="142">
        <v>24</v>
      </c>
      <c r="M192" s="142">
        <v>24</v>
      </c>
      <c r="N192" s="142">
        <v>23</v>
      </c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137">
        <v>20</v>
      </c>
      <c r="CE192" s="137">
        <v>19</v>
      </c>
      <c r="CF192" s="142">
        <v>30</v>
      </c>
      <c r="CG192" s="199">
        <v>27</v>
      </c>
      <c r="CH192" s="55"/>
      <c r="CI192" s="53">
        <v>25</v>
      </c>
      <c r="CJ192" s="259">
        <v>22</v>
      </c>
      <c r="CK192" s="263">
        <f t="shared" si="15"/>
        <v>99</v>
      </c>
      <c r="CL192" s="273">
        <f t="shared" si="12"/>
        <v>66</v>
      </c>
      <c r="CM192" s="279">
        <f t="shared" si="13"/>
        <v>99</v>
      </c>
      <c r="CN192" s="55">
        <v>20</v>
      </c>
      <c r="CO192" s="54">
        <v>2</v>
      </c>
      <c r="CP192" s="55">
        <v>18</v>
      </c>
      <c r="CQ192" s="54">
        <v>2</v>
      </c>
      <c r="CR192" s="54">
        <v>18</v>
      </c>
      <c r="CS192" s="88">
        <f t="shared" si="14"/>
        <v>0</v>
      </c>
      <c r="CT192" s="55"/>
      <c r="CU192" s="55"/>
    </row>
    <row r="193" spans="1:99" x14ac:dyDescent="0.25">
      <c r="A193" s="76" t="s">
        <v>812</v>
      </c>
      <c r="B193" s="52" t="s">
        <v>369</v>
      </c>
      <c r="C193" s="76" t="s">
        <v>301</v>
      </c>
      <c r="D193" s="61">
        <v>0.1</v>
      </c>
      <c r="E193" s="75">
        <v>15</v>
      </c>
      <c r="F193" s="75">
        <v>21</v>
      </c>
      <c r="G193" s="276">
        <v>4.5</v>
      </c>
      <c r="H193" s="233">
        <v>3</v>
      </c>
      <c r="I193" s="243">
        <v>39</v>
      </c>
      <c r="J193" s="117">
        <v>29</v>
      </c>
      <c r="K193" s="142">
        <v>22</v>
      </c>
      <c r="L193" s="142">
        <v>22</v>
      </c>
      <c r="M193" s="142">
        <v>22</v>
      </c>
      <c r="N193" s="142">
        <v>21</v>
      </c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137">
        <v>17</v>
      </c>
      <c r="CE193" s="173">
        <v>3</v>
      </c>
      <c r="CF193" s="143">
        <v>50</v>
      </c>
      <c r="CG193" s="199">
        <v>48</v>
      </c>
      <c r="CH193" s="55"/>
      <c r="CI193" s="53">
        <v>38</v>
      </c>
      <c r="CJ193" s="259">
        <v>28</v>
      </c>
      <c r="CK193" s="263">
        <f t="shared" si="15"/>
        <v>126</v>
      </c>
      <c r="CL193" s="273">
        <f t="shared" si="12"/>
        <v>84</v>
      </c>
      <c r="CM193" s="279">
        <f t="shared" si="13"/>
        <v>126</v>
      </c>
      <c r="CN193" s="55">
        <v>31</v>
      </c>
      <c r="CO193" s="54">
        <v>3</v>
      </c>
      <c r="CP193" s="55">
        <v>28</v>
      </c>
      <c r="CQ193" s="54">
        <v>3</v>
      </c>
      <c r="CR193" s="54">
        <v>27</v>
      </c>
      <c r="CS193" s="88">
        <f t="shared" si="14"/>
        <v>1</v>
      </c>
      <c r="CT193" s="55"/>
      <c r="CU193" s="55"/>
    </row>
    <row r="194" spans="1:99" x14ac:dyDescent="0.25">
      <c r="A194" s="76" t="s">
        <v>813</v>
      </c>
      <c r="B194" s="52" t="s">
        <v>370</v>
      </c>
      <c r="C194" s="76" t="s">
        <v>297</v>
      </c>
      <c r="D194" s="75">
        <v>0.2</v>
      </c>
      <c r="E194" s="75">
        <v>15</v>
      </c>
      <c r="F194" s="75">
        <v>21</v>
      </c>
      <c r="G194" s="276">
        <v>4.5</v>
      </c>
      <c r="H194" s="233">
        <v>3</v>
      </c>
      <c r="I194" s="243">
        <v>16</v>
      </c>
      <c r="J194" s="117">
        <v>13</v>
      </c>
      <c r="K194" s="142">
        <v>10</v>
      </c>
      <c r="L194" s="142">
        <v>10</v>
      </c>
      <c r="M194" s="142">
        <v>10</v>
      </c>
      <c r="N194" s="142">
        <v>9</v>
      </c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181">
        <v>8</v>
      </c>
      <c r="CE194" s="184" t="s">
        <v>518</v>
      </c>
      <c r="CF194" s="184" t="s">
        <v>518</v>
      </c>
      <c r="CG194" s="207" t="s">
        <v>541</v>
      </c>
      <c r="CH194" s="55"/>
      <c r="CI194" s="53">
        <v>10</v>
      </c>
      <c r="CJ194" s="259">
        <v>5</v>
      </c>
      <c r="CK194" s="263">
        <f t="shared" si="15"/>
        <v>22.5</v>
      </c>
      <c r="CL194" s="273">
        <f t="shared" si="12"/>
        <v>15</v>
      </c>
      <c r="CM194" s="279">
        <f t="shared" si="13"/>
        <v>22.5</v>
      </c>
      <c r="CN194" s="55">
        <v>4</v>
      </c>
      <c r="CO194" s="54">
        <v>1</v>
      </c>
      <c r="CP194" s="55">
        <v>2</v>
      </c>
      <c r="CQ194" s="54">
        <v>2</v>
      </c>
      <c r="CR194" s="54">
        <v>2</v>
      </c>
      <c r="CS194" s="88">
        <f t="shared" si="14"/>
        <v>0</v>
      </c>
      <c r="CT194" s="55"/>
      <c r="CU194" s="55"/>
    </row>
    <row r="195" spans="1:99" x14ac:dyDescent="0.25">
      <c r="A195" s="76" t="s">
        <v>813</v>
      </c>
      <c r="B195" s="52" t="s">
        <v>370</v>
      </c>
      <c r="C195" s="76" t="s">
        <v>298</v>
      </c>
      <c r="D195" s="75">
        <v>0.2</v>
      </c>
      <c r="E195" s="75">
        <v>15</v>
      </c>
      <c r="F195" s="75">
        <v>21</v>
      </c>
      <c r="G195" s="276">
        <v>4.5</v>
      </c>
      <c r="H195" s="233">
        <v>3</v>
      </c>
      <c r="I195" s="243">
        <v>17</v>
      </c>
      <c r="J195" s="117">
        <v>14</v>
      </c>
      <c r="K195" s="142">
        <v>9</v>
      </c>
      <c r="L195" s="142">
        <v>9</v>
      </c>
      <c r="M195" s="142">
        <v>9</v>
      </c>
      <c r="N195" s="142">
        <v>8</v>
      </c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181">
        <v>4</v>
      </c>
      <c r="CE195" s="184" t="s">
        <v>518</v>
      </c>
      <c r="CF195" s="184" t="s">
        <v>518</v>
      </c>
      <c r="CG195" s="207" t="s">
        <v>541</v>
      </c>
      <c r="CH195" s="55"/>
      <c r="CI195" s="53">
        <v>10</v>
      </c>
      <c r="CJ195" s="259">
        <v>5</v>
      </c>
      <c r="CK195" s="263">
        <f t="shared" si="15"/>
        <v>22.5</v>
      </c>
      <c r="CL195" s="273">
        <f t="shared" si="12"/>
        <v>15</v>
      </c>
      <c r="CM195" s="279">
        <f t="shared" si="13"/>
        <v>22.5</v>
      </c>
      <c r="CN195" s="55">
        <v>4</v>
      </c>
      <c r="CO195" s="54">
        <v>1</v>
      </c>
      <c r="CP195" s="55">
        <v>2</v>
      </c>
      <c r="CQ195" s="54">
        <v>2</v>
      </c>
      <c r="CR195" s="54">
        <v>2</v>
      </c>
      <c r="CS195" s="88">
        <f t="shared" si="14"/>
        <v>0</v>
      </c>
      <c r="CT195" s="55"/>
      <c r="CU195" s="55"/>
    </row>
    <row r="196" spans="1:99" x14ac:dyDescent="0.25">
      <c r="A196" s="76" t="s">
        <v>812</v>
      </c>
      <c r="B196" s="52" t="s">
        <v>370</v>
      </c>
      <c r="C196" s="76" t="s">
        <v>299</v>
      </c>
      <c r="D196" s="75">
        <v>0.2</v>
      </c>
      <c r="E196" s="75">
        <v>15</v>
      </c>
      <c r="F196" s="75">
        <v>21</v>
      </c>
      <c r="G196" s="276">
        <v>4.5</v>
      </c>
      <c r="H196" s="233">
        <v>3</v>
      </c>
      <c r="I196" s="243">
        <v>18</v>
      </c>
      <c r="J196" s="117">
        <v>15</v>
      </c>
      <c r="K196" s="142">
        <v>10</v>
      </c>
      <c r="L196" s="142">
        <v>10</v>
      </c>
      <c r="M196" s="142">
        <v>10</v>
      </c>
      <c r="N196" s="142">
        <v>9</v>
      </c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181">
        <v>4</v>
      </c>
      <c r="CE196" s="184" t="s">
        <v>518</v>
      </c>
      <c r="CF196" s="184" t="s">
        <v>518</v>
      </c>
      <c r="CG196" s="207" t="s">
        <v>541</v>
      </c>
      <c r="CH196" s="55"/>
      <c r="CI196" s="53">
        <v>10</v>
      </c>
      <c r="CJ196" s="259">
        <v>5</v>
      </c>
      <c r="CK196" s="263">
        <f t="shared" si="15"/>
        <v>22.5</v>
      </c>
      <c r="CL196" s="273">
        <f t="shared" si="12"/>
        <v>15</v>
      </c>
      <c r="CM196" s="279">
        <f t="shared" si="13"/>
        <v>22.5</v>
      </c>
      <c r="CN196" s="55">
        <v>4</v>
      </c>
      <c r="CO196" s="54">
        <v>1</v>
      </c>
      <c r="CP196" s="55">
        <v>2</v>
      </c>
      <c r="CQ196" s="54">
        <v>2</v>
      </c>
      <c r="CR196" s="54">
        <v>2</v>
      </c>
      <c r="CS196" s="88">
        <f t="shared" si="14"/>
        <v>0</v>
      </c>
      <c r="CT196" s="55"/>
      <c r="CU196" s="55"/>
    </row>
    <row r="197" spans="1:99" x14ac:dyDescent="0.25">
      <c r="A197" s="76" t="s">
        <v>813</v>
      </c>
      <c r="B197" s="52" t="s">
        <v>370</v>
      </c>
      <c r="C197" s="76" t="s">
        <v>300</v>
      </c>
      <c r="D197" s="75">
        <v>0.2</v>
      </c>
      <c r="E197" s="75">
        <v>15</v>
      </c>
      <c r="F197" s="75">
        <v>21</v>
      </c>
      <c r="G197" s="276">
        <v>4.5</v>
      </c>
      <c r="H197" s="233">
        <v>3</v>
      </c>
      <c r="I197" s="243">
        <v>18</v>
      </c>
      <c r="J197" s="117">
        <v>15</v>
      </c>
      <c r="K197" s="142">
        <v>10</v>
      </c>
      <c r="L197" s="142">
        <v>10</v>
      </c>
      <c r="M197" s="142">
        <v>10</v>
      </c>
      <c r="N197" s="142">
        <v>9</v>
      </c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181">
        <v>6</v>
      </c>
      <c r="CE197" s="184" t="s">
        <v>518</v>
      </c>
      <c r="CF197" s="184" t="s">
        <v>518</v>
      </c>
      <c r="CG197" s="207" t="s">
        <v>541</v>
      </c>
      <c r="CH197" s="55"/>
      <c r="CI197" s="53">
        <v>10</v>
      </c>
      <c r="CJ197" s="259">
        <v>5</v>
      </c>
      <c r="CK197" s="263">
        <f t="shared" si="15"/>
        <v>22.5</v>
      </c>
      <c r="CL197" s="273">
        <f t="shared" si="12"/>
        <v>15</v>
      </c>
      <c r="CM197" s="279">
        <f t="shared" si="13"/>
        <v>22.5</v>
      </c>
      <c r="CN197" s="55">
        <v>4</v>
      </c>
      <c r="CO197" s="54">
        <v>1</v>
      </c>
      <c r="CP197" s="55">
        <v>2</v>
      </c>
      <c r="CQ197" s="54">
        <v>2</v>
      </c>
      <c r="CR197" s="54">
        <v>2</v>
      </c>
      <c r="CS197" s="88">
        <f t="shared" si="14"/>
        <v>0</v>
      </c>
      <c r="CT197" s="55"/>
      <c r="CU197" s="55"/>
    </row>
    <row r="198" spans="1:99" x14ac:dyDescent="0.25">
      <c r="A198" s="76" t="s">
        <v>812</v>
      </c>
      <c r="B198" s="52" t="s">
        <v>371</v>
      </c>
      <c r="C198" s="76" t="s">
        <v>360</v>
      </c>
      <c r="D198" s="75">
        <v>0.1</v>
      </c>
      <c r="E198" s="75">
        <v>15</v>
      </c>
      <c r="F198" s="75">
        <v>21</v>
      </c>
      <c r="G198" s="276">
        <v>4.5</v>
      </c>
      <c r="H198" s="233">
        <v>3</v>
      </c>
      <c r="I198" s="243">
        <v>70</v>
      </c>
      <c r="J198" s="117">
        <v>48</v>
      </c>
      <c r="K198" s="142">
        <v>46</v>
      </c>
      <c r="L198" s="142">
        <v>43</v>
      </c>
      <c r="M198" s="142">
        <v>42</v>
      </c>
      <c r="N198" s="142">
        <v>39</v>
      </c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137">
        <v>50</v>
      </c>
      <c r="CE198" s="183">
        <v>38</v>
      </c>
      <c r="CF198" s="183">
        <v>35</v>
      </c>
      <c r="CG198" s="199">
        <v>50</v>
      </c>
      <c r="CH198" s="55"/>
      <c r="CI198" s="53">
        <v>30</v>
      </c>
      <c r="CJ198" s="259">
        <v>25</v>
      </c>
      <c r="CK198" s="263">
        <f t="shared" si="15"/>
        <v>112.5</v>
      </c>
      <c r="CL198" s="273">
        <f t="shared" si="12"/>
        <v>75</v>
      </c>
      <c r="CM198" s="279">
        <f t="shared" si="13"/>
        <v>112.5</v>
      </c>
      <c r="CN198" s="55">
        <v>33</v>
      </c>
      <c r="CO198" s="54">
        <v>0</v>
      </c>
      <c r="CP198" s="55">
        <v>29</v>
      </c>
      <c r="CQ198" s="54">
        <v>4</v>
      </c>
      <c r="CR198" s="54">
        <v>18</v>
      </c>
      <c r="CS198" s="88">
        <f t="shared" si="14"/>
        <v>11</v>
      </c>
      <c r="CT198" s="55"/>
      <c r="CU198" s="55"/>
    </row>
    <row r="199" spans="1:99" x14ac:dyDescent="0.25">
      <c r="A199" s="76" t="s">
        <v>812</v>
      </c>
      <c r="B199" s="52" t="s">
        <v>372</v>
      </c>
      <c r="C199" s="76" t="s">
        <v>359</v>
      </c>
      <c r="D199" s="75">
        <v>0.1</v>
      </c>
      <c r="E199" s="75">
        <v>15</v>
      </c>
      <c r="F199" s="75">
        <v>21</v>
      </c>
      <c r="G199" s="276">
        <v>4.5</v>
      </c>
      <c r="H199" s="233">
        <v>3</v>
      </c>
      <c r="I199" s="243">
        <v>45</v>
      </c>
      <c r="J199" s="117">
        <v>40</v>
      </c>
      <c r="K199" s="142">
        <v>38</v>
      </c>
      <c r="L199" s="142">
        <v>35</v>
      </c>
      <c r="M199" s="142">
        <v>35</v>
      </c>
      <c r="N199" s="142">
        <v>32</v>
      </c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137">
        <v>50</v>
      </c>
      <c r="CE199" s="142">
        <v>34</v>
      </c>
      <c r="CF199" s="142">
        <v>27</v>
      </c>
      <c r="CG199" s="199">
        <v>27</v>
      </c>
      <c r="CH199" s="55"/>
      <c r="CI199" s="53">
        <v>15</v>
      </c>
      <c r="CJ199" s="259">
        <v>10</v>
      </c>
      <c r="CK199" s="266">
        <f t="shared" ref="CK199:CK230" si="16">G184*CJ184</f>
        <v>132</v>
      </c>
      <c r="CL199" s="273">
        <f t="shared" si="12"/>
        <v>30</v>
      </c>
      <c r="CM199" s="279">
        <f t="shared" si="13"/>
        <v>45</v>
      </c>
      <c r="CN199" s="55" t="s">
        <v>541</v>
      </c>
      <c r="CO199" s="55" t="s">
        <v>541</v>
      </c>
      <c r="CP199" s="55">
        <v>40</v>
      </c>
      <c r="CQ199" s="54"/>
      <c r="CR199" s="54">
        <v>33</v>
      </c>
      <c r="CS199" s="88">
        <f t="shared" ref="CS199:CS262" si="17">CP199-CR199</f>
        <v>7</v>
      </c>
      <c r="CT199" s="55"/>
      <c r="CU199" s="55"/>
    </row>
    <row r="200" spans="1:99" x14ac:dyDescent="0.25">
      <c r="A200" s="76" t="s">
        <v>812</v>
      </c>
      <c r="B200" s="52" t="s">
        <v>373</v>
      </c>
      <c r="C200" s="76" t="s">
        <v>361</v>
      </c>
      <c r="D200" s="75">
        <v>0.1</v>
      </c>
      <c r="E200" s="75">
        <v>15</v>
      </c>
      <c r="F200" s="75">
        <v>21</v>
      </c>
      <c r="G200" s="276">
        <v>4.5</v>
      </c>
      <c r="H200" s="233">
        <v>3</v>
      </c>
      <c r="I200" s="243">
        <v>45</v>
      </c>
      <c r="J200" s="117">
        <v>39</v>
      </c>
      <c r="K200" s="142">
        <v>26</v>
      </c>
      <c r="L200" s="142">
        <v>23</v>
      </c>
      <c r="M200" s="142">
        <v>20</v>
      </c>
      <c r="N200" s="142">
        <v>13</v>
      </c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137">
        <v>50</v>
      </c>
      <c r="CE200" s="142">
        <v>2</v>
      </c>
      <c r="CF200" s="142">
        <v>40</v>
      </c>
      <c r="CG200" s="199">
        <v>50</v>
      </c>
      <c r="CH200" s="55"/>
      <c r="CI200" s="53">
        <v>15</v>
      </c>
      <c r="CJ200" s="259">
        <v>10</v>
      </c>
      <c r="CK200" s="266">
        <f t="shared" si="16"/>
        <v>48</v>
      </c>
      <c r="CL200" s="273">
        <f t="shared" si="12"/>
        <v>30</v>
      </c>
      <c r="CM200" s="279">
        <f t="shared" si="13"/>
        <v>45</v>
      </c>
      <c r="CN200" s="55">
        <v>10</v>
      </c>
      <c r="CO200" s="54">
        <v>0</v>
      </c>
      <c r="CP200" s="55">
        <v>40</v>
      </c>
      <c r="CQ200" s="54">
        <v>0</v>
      </c>
      <c r="CR200" s="54">
        <v>35</v>
      </c>
      <c r="CS200" s="88">
        <f t="shared" si="17"/>
        <v>5</v>
      </c>
      <c r="CT200" s="55"/>
      <c r="CU200" s="55"/>
    </row>
    <row r="201" spans="1:99" x14ac:dyDescent="0.25">
      <c r="A201" s="76" t="s">
        <v>812</v>
      </c>
      <c r="B201" s="52" t="s">
        <v>374</v>
      </c>
      <c r="C201" s="76" t="s">
        <v>362</v>
      </c>
      <c r="D201" s="75">
        <v>0.1</v>
      </c>
      <c r="E201" s="75">
        <v>15</v>
      </c>
      <c r="F201" s="75">
        <v>21</v>
      </c>
      <c r="G201" s="276">
        <v>4.5</v>
      </c>
      <c r="H201" s="233">
        <v>3</v>
      </c>
      <c r="I201" s="243">
        <v>45</v>
      </c>
      <c r="J201" s="117">
        <v>46</v>
      </c>
      <c r="K201" s="142">
        <v>44</v>
      </c>
      <c r="L201" s="142">
        <v>40</v>
      </c>
      <c r="M201" s="142">
        <v>38</v>
      </c>
      <c r="N201" s="142">
        <v>36</v>
      </c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137">
        <v>35</v>
      </c>
      <c r="CE201" s="137">
        <v>35</v>
      </c>
      <c r="CF201" s="142">
        <v>25</v>
      </c>
      <c r="CG201" s="199">
        <v>23</v>
      </c>
      <c r="CH201" s="55"/>
      <c r="CI201" s="53">
        <v>17</v>
      </c>
      <c r="CJ201" s="259">
        <v>15</v>
      </c>
      <c r="CK201" s="266">
        <f t="shared" si="16"/>
        <v>96</v>
      </c>
      <c r="CL201" s="273">
        <f t="shared" si="12"/>
        <v>45</v>
      </c>
      <c r="CM201" s="279">
        <f t="shared" si="13"/>
        <v>67.5</v>
      </c>
      <c r="CN201" s="55">
        <v>10</v>
      </c>
      <c r="CO201" s="54">
        <v>5</v>
      </c>
      <c r="CP201" s="55">
        <v>30</v>
      </c>
      <c r="CQ201" s="54">
        <v>0</v>
      </c>
      <c r="CR201" s="54">
        <v>25</v>
      </c>
      <c r="CS201" s="88">
        <f t="shared" si="17"/>
        <v>5</v>
      </c>
      <c r="CT201" s="55"/>
      <c r="CU201" s="55"/>
    </row>
    <row r="202" spans="1:99" x14ac:dyDescent="0.25">
      <c r="A202" s="76" t="s">
        <v>813</v>
      </c>
      <c r="B202" s="52" t="s">
        <v>841</v>
      </c>
      <c r="C202" s="77" t="s">
        <v>809</v>
      </c>
      <c r="D202" s="75">
        <v>0.1</v>
      </c>
      <c r="E202" s="75">
        <v>15</v>
      </c>
      <c r="F202" s="75">
        <v>21</v>
      </c>
      <c r="G202" s="276">
        <v>9</v>
      </c>
      <c r="H202" s="233">
        <v>4.5</v>
      </c>
      <c r="I202" s="243">
        <v>8</v>
      </c>
      <c r="J202" s="117">
        <v>7</v>
      </c>
      <c r="K202" s="142">
        <v>7</v>
      </c>
      <c r="L202" s="142">
        <v>7</v>
      </c>
      <c r="M202" s="142">
        <v>7</v>
      </c>
      <c r="N202" s="142">
        <v>7</v>
      </c>
      <c r="O202" s="142">
        <v>7</v>
      </c>
      <c r="P202" s="142">
        <v>7</v>
      </c>
      <c r="Q202" s="142">
        <v>7</v>
      </c>
      <c r="R202" s="142">
        <v>7</v>
      </c>
      <c r="S202" s="142">
        <v>7</v>
      </c>
      <c r="T202" s="142">
        <v>7</v>
      </c>
      <c r="U202" s="142">
        <v>7</v>
      </c>
      <c r="V202" s="142">
        <v>7</v>
      </c>
      <c r="W202" s="142">
        <v>7</v>
      </c>
      <c r="X202" s="142">
        <v>7</v>
      </c>
      <c r="Y202" s="142">
        <v>7</v>
      </c>
      <c r="Z202" s="142">
        <v>7</v>
      </c>
      <c r="AA202" s="142">
        <v>7</v>
      </c>
      <c r="AB202" s="142">
        <v>7</v>
      </c>
      <c r="AC202" s="142">
        <v>7</v>
      </c>
      <c r="AD202" s="142">
        <v>7</v>
      </c>
      <c r="AE202" s="142">
        <v>7</v>
      </c>
      <c r="AF202" s="142">
        <v>7</v>
      </c>
      <c r="AG202" s="142">
        <v>7</v>
      </c>
      <c r="AH202" s="142">
        <v>7</v>
      </c>
      <c r="AI202" s="142">
        <v>7</v>
      </c>
      <c r="AJ202" s="142">
        <v>7</v>
      </c>
      <c r="AK202" s="142">
        <v>7</v>
      </c>
      <c r="AL202" s="142">
        <v>7</v>
      </c>
      <c r="AM202" s="142">
        <v>7</v>
      </c>
      <c r="AN202" s="142">
        <v>7</v>
      </c>
      <c r="AO202" s="142">
        <v>7</v>
      </c>
      <c r="AP202" s="142">
        <v>7</v>
      </c>
      <c r="AQ202" s="142">
        <v>7</v>
      </c>
      <c r="AR202" s="142">
        <v>7</v>
      </c>
      <c r="AS202" s="142">
        <v>7</v>
      </c>
      <c r="AT202" s="142">
        <v>7</v>
      </c>
      <c r="AU202" s="142">
        <v>7</v>
      </c>
      <c r="AV202" s="142">
        <v>7</v>
      </c>
      <c r="AW202" s="142">
        <v>7</v>
      </c>
      <c r="AX202" s="142">
        <v>7</v>
      </c>
      <c r="AY202" s="142">
        <v>7</v>
      </c>
      <c r="AZ202" s="142">
        <v>7</v>
      </c>
      <c r="BA202" s="142">
        <v>7</v>
      </c>
      <c r="BB202" s="142">
        <v>7</v>
      </c>
      <c r="BC202" s="142">
        <v>7</v>
      </c>
      <c r="BD202" s="142">
        <v>7</v>
      </c>
      <c r="BE202" s="142">
        <v>7</v>
      </c>
      <c r="BF202" s="142">
        <v>7</v>
      </c>
      <c r="BG202" s="142">
        <v>7</v>
      </c>
      <c r="BH202" s="142">
        <v>7</v>
      </c>
      <c r="BI202" s="142">
        <v>7</v>
      </c>
      <c r="BJ202" s="142">
        <v>7</v>
      </c>
      <c r="BK202" s="142">
        <v>7</v>
      </c>
      <c r="BL202" s="142">
        <v>7</v>
      </c>
      <c r="BM202" s="142">
        <v>7</v>
      </c>
      <c r="BN202" s="142">
        <v>7</v>
      </c>
      <c r="BO202" s="142">
        <v>7</v>
      </c>
      <c r="BP202" s="142">
        <v>7</v>
      </c>
      <c r="BQ202" s="142">
        <v>7</v>
      </c>
      <c r="BR202" s="142">
        <v>7</v>
      </c>
      <c r="BS202" s="142">
        <v>7</v>
      </c>
      <c r="BT202" s="142">
        <v>7</v>
      </c>
      <c r="BU202" s="142">
        <v>7</v>
      </c>
      <c r="BV202" s="142">
        <v>7</v>
      </c>
      <c r="BW202" s="142">
        <v>7</v>
      </c>
      <c r="BX202" s="142">
        <v>7</v>
      </c>
      <c r="BY202" s="142">
        <v>7</v>
      </c>
      <c r="BZ202" s="142">
        <v>7</v>
      </c>
      <c r="CA202" s="142">
        <v>7</v>
      </c>
      <c r="CB202" s="142">
        <v>7</v>
      </c>
      <c r="CC202" s="142">
        <v>7</v>
      </c>
      <c r="CD202" s="142">
        <v>7</v>
      </c>
      <c r="CE202" s="142">
        <v>7</v>
      </c>
      <c r="CF202" s="142" t="s">
        <v>541</v>
      </c>
      <c r="CG202" s="207" t="s">
        <v>541</v>
      </c>
      <c r="CH202" s="55"/>
      <c r="CI202" s="53">
        <v>10</v>
      </c>
      <c r="CJ202" s="259">
        <v>8</v>
      </c>
      <c r="CK202" s="266">
        <f t="shared" si="16"/>
        <v>24</v>
      </c>
      <c r="CL202" s="273">
        <f t="shared" si="12"/>
        <v>36</v>
      </c>
      <c r="CM202" s="279">
        <f t="shared" si="13"/>
        <v>72</v>
      </c>
      <c r="CN202" s="55">
        <v>8</v>
      </c>
      <c r="CO202" s="54">
        <v>0</v>
      </c>
      <c r="CP202" s="55">
        <v>5</v>
      </c>
      <c r="CQ202" s="54">
        <v>3</v>
      </c>
      <c r="CR202" s="54">
        <v>4</v>
      </c>
      <c r="CS202" s="88">
        <f t="shared" si="17"/>
        <v>1</v>
      </c>
      <c r="CT202" s="55"/>
      <c r="CU202" s="55"/>
    </row>
    <row r="203" spans="1:99" x14ac:dyDescent="0.25">
      <c r="A203" s="76" t="s">
        <v>812</v>
      </c>
      <c r="B203" s="52" t="s">
        <v>842</v>
      </c>
      <c r="C203" s="77" t="s">
        <v>810</v>
      </c>
      <c r="D203" s="75">
        <v>0.1</v>
      </c>
      <c r="E203" s="75">
        <v>15</v>
      </c>
      <c r="F203" s="75">
        <v>21</v>
      </c>
      <c r="G203" s="276">
        <v>9</v>
      </c>
      <c r="H203" s="233">
        <v>4.5</v>
      </c>
      <c r="I203" s="243">
        <v>18</v>
      </c>
      <c r="J203" s="117">
        <v>4</v>
      </c>
      <c r="K203" s="142">
        <v>4</v>
      </c>
      <c r="L203" s="142">
        <v>4</v>
      </c>
      <c r="M203" s="142">
        <v>4</v>
      </c>
      <c r="N203" s="142">
        <v>3</v>
      </c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137">
        <v>2</v>
      </c>
      <c r="CE203" s="137">
        <v>2</v>
      </c>
      <c r="CF203" s="142" t="s">
        <v>541</v>
      </c>
      <c r="CG203" s="207" t="s">
        <v>541</v>
      </c>
      <c r="CH203" s="55"/>
      <c r="CI203" s="53">
        <v>10</v>
      </c>
      <c r="CJ203" s="259">
        <v>8</v>
      </c>
      <c r="CK203" s="266">
        <f t="shared" si="16"/>
        <v>117</v>
      </c>
      <c r="CL203" s="273">
        <f t="shared" ref="CL203:CL266" si="18">CJ203*H203</f>
        <v>36</v>
      </c>
      <c r="CM203" s="279">
        <f t="shared" ref="CM203:CM266" si="19">CJ203*G203</f>
        <v>72</v>
      </c>
      <c r="CN203" s="55">
        <v>20</v>
      </c>
      <c r="CO203" s="54">
        <v>0</v>
      </c>
      <c r="CP203" s="55">
        <v>18</v>
      </c>
      <c r="CQ203" s="54">
        <v>2</v>
      </c>
      <c r="CR203" s="54">
        <v>18</v>
      </c>
      <c r="CS203" s="88">
        <f t="shared" si="17"/>
        <v>0</v>
      </c>
      <c r="CT203" s="55"/>
      <c r="CU203" s="55"/>
    </row>
    <row r="204" spans="1:99" x14ac:dyDescent="0.25">
      <c r="A204" s="76" t="s">
        <v>812</v>
      </c>
      <c r="B204" s="52" t="s">
        <v>843</v>
      </c>
      <c r="C204" s="77" t="s">
        <v>811</v>
      </c>
      <c r="D204" s="75">
        <v>0.1</v>
      </c>
      <c r="E204" s="75">
        <v>15</v>
      </c>
      <c r="F204" s="75">
        <v>21</v>
      </c>
      <c r="G204" s="276">
        <v>9</v>
      </c>
      <c r="H204" s="233">
        <v>4.5</v>
      </c>
      <c r="I204" s="243">
        <v>14</v>
      </c>
      <c r="J204" s="117">
        <v>8</v>
      </c>
      <c r="K204" s="142">
        <v>6</v>
      </c>
      <c r="L204" s="142">
        <v>6</v>
      </c>
      <c r="M204" s="142">
        <v>6</v>
      </c>
      <c r="N204" s="142">
        <v>6</v>
      </c>
      <c r="O204" s="142">
        <v>6</v>
      </c>
      <c r="P204" s="142">
        <v>6</v>
      </c>
      <c r="Q204" s="142">
        <v>6</v>
      </c>
      <c r="R204" s="142">
        <v>6</v>
      </c>
      <c r="S204" s="142">
        <v>6</v>
      </c>
      <c r="T204" s="142">
        <v>6</v>
      </c>
      <c r="U204" s="142">
        <v>6</v>
      </c>
      <c r="V204" s="142">
        <v>6</v>
      </c>
      <c r="W204" s="142">
        <v>6</v>
      </c>
      <c r="X204" s="142">
        <v>6</v>
      </c>
      <c r="Y204" s="142">
        <v>6</v>
      </c>
      <c r="Z204" s="142">
        <v>6</v>
      </c>
      <c r="AA204" s="142">
        <v>6</v>
      </c>
      <c r="AB204" s="142">
        <v>6</v>
      </c>
      <c r="AC204" s="142">
        <v>6</v>
      </c>
      <c r="AD204" s="142">
        <v>6</v>
      </c>
      <c r="AE204" s="142">
        <v>6</v>
      </c>
      <c r="AF204" s="142">
        <v>6</v>
      </c>
      <c r="AG204" s="142">
        <v>6</v>
      </c>
      <c r="AH204" s="142">
        <v>6</v>
      </c>
      <c r="AI204" s="142">
        <v>6</v>
      </c>
      <c r="AJ204" s="142">
        <v>6</v>
      </c>
      <c r="AK204" s="142">
        <v>6</v>
      </c>
      <c r="AL204" s="142">
        <v>6</v>
      </c>
      <c r="AM204" s="142">
        <v>6</v>
      </c>
      <c r="AN204" s="142">
        <v>6</v>
      </c>
      <c r="AO204" s="142">
        <v>6</v>
      </c>
      <c r="AP204" s="142">
        <v>6</v>
      </c>
      <c r="AQ204" s="142">
        <v>6</v>
      </c>
      <c r="AR204" s="142">
        <v>6</v>
      </c>
      <c r="AS204" s="142">
        <v>6</v>
      </c>
      <c r="AT204" s="142">
        <v>6</v>
      </c>
      <c r="AU204" s="142">
        <v>6</v>
      </c>
      <c r="AV204" s="142">
        <v>6</v>
      </c>
      <c r="AW204" s="142">
        <v>6</v>
      </c>
      <c r="AX204" s="142">
        <v>6</v>
      </c>
      <c r="AY204" s="142">
        <v>6</v>
      </c>
      <c r="AZ204" s="142">
        <v>6</v>
      </c>
      <c r="BA204" s="142">
        <v>6</v>
      </c>
      <c r="BB204" s="142">
        <v>6</v>
      </c>
      <c r="BC204" s="142">
        <v>6</v>
      </c>
      <c r="BD204" s="142">
        <v>6</v>
      </c>
      <c r="BE204" s="142">
        <v>6</v>
      </c>
      <c r="BF204" s="142">
        <v>6</v>
      </c>
      <c r="BG204" s="142">
        <v>6</v>
      </c>
      <c r="BH204" s="142">
        <v>6</v>
      </c>
      <c r="BI204" s="142">
        <v>6</v>
      </c>
      <c r="BJ204" s="142">
        <v>6</v>
      </c>
      <c r="BK204" s="142">
        <v>6</v>
      </c>
      <c r="BL204" s="142">
        <v>6</v>
      </c>
      <c r="BM204" s="142">
        <v>6</v>
      </c>
      <c r="BN204" s="142">
        <v>6</v>
      </c>
      <c r="BO204" s="142">
        <v>6</v>
      </c>
      <c r="BP204" s="142">
        <v>6</v>
      </c>
      <c r="BQ204" s="142">
        <v>6</v>
      </c>
      <c r="BR204" s="142">
        <v>6</v>
      </c>
      <c r="BS204" s="142">
        <v>6</v>
      </c>
      <c r="BT204" s="142">
        <v>6</v>
      </c>
      <c r="BU204" s="142">
        <v>6</v>
      </c>
      <c r="BV204" s="142">
        <v>6</v>
      </c>
      <c r="BW204" s="142">
        <v>6</v>
      </c>
      <c r="BX204" s="142">
        <v>6</v>
      </c>
      <c r="BY204" s="142">
        <v>6</v>
      </c>
      <c r="BZ204" s="142">
        <v>6</v>
      </c>
      <c r="CA204" s="142">
        <v>6</v>
      </c>
      <c r="CB204" s="142">
        <v>6</v>
      </c>
      <c r="CC204" s="142">
        <v>6</v>
      </c>
      <c r="CD204" s="142">
        <v>6</v>
      </c>
      <c r="CE204" s="142">
        <v>6</v>
      </c>
      <c r="CF204" s="142" t="s">
        <v>541</v>
      </c>
      <c r="CG204" s="207" t="s">
        <v>541</v>
      </c>
      <c r="CH204" s="55"/>
      <c r="CI204" s="53">
        <v>10</v>
      </c>
      <c r="CJ204" s="259">
        <v>8</v>
      </c>
      <c r="CK204" s="266">
        <f t="shared" si="16"/>
        <v>270</v>
      </c>
      <c r="CL204" s="273">
        <f t="shared" si="18"/>
        <v>36</v>
      </c>
      <c r="CM204" s="279">
        <f t="shared" si="19"/>
        <v>72</v>
      </c>
      <c r="CN204" s="55">
        <v>8</v>
      </c>
      <c r="CO204" s="54">
        <v>0</v>
      </c>
      <c r="CP204" s="55">
        <v>8</v>
      </c>
      <c r="CQ204" s="54">
        <v>0</v>
      </c>
      <c r="CR204" s="54">
        <v>8</v>
      </c>
      <c r="CS204" s="88">
        <f t="shared" si="17"/>
        <v>0</v>
      </c>
      <c r="CT204" s="55"/>
      <c r="CU204" s="55"/>
    </row>
    <row r="205" spans="1:99" x14ac:dyDescent="0.25">
      <c r="A205" s="76" t="s">
        <v>812</v>
      </c>
      <c r="B205" s="52" t="s">
        <v>844</v>
      </c>
      <c r="C205" s="77" t="s">
        <v>804</v>
      </c>
      <c r="D205" s="75">
        <v>0.2</v>
      </c>
      <c r="E205" s="79">
        <v>15</v>
      </c>
      <c r="F205" s="79">
        <v>21</v>
      </c>
      <c r="G205" s="276">
        <v>9</v>
      </c>
      <c r="H205" s="233">
        <v>7.6</v>
      </c>
      <c r="I205" s="245">
        <v>0</v>
      </c>
      <c r="J205" s="163">
        <v>0</v>
      </c>
      <c r="K205" s="163">
        <v>0</v>
      </c>
      <c r="L205" s="163">
        <v>0</v>
      </c>
      <c r="M205" s="163">
        <v>0</v>
      </c>
      <c r="N205" s="163">
        <v>0</v>
      </c>
      <c r="O205" s="163">
        <v>0</v>
      </c>
      <c r="P205" s="163">
        <v>0</v>
      </c>
      <c r="Q205" s="163">
        <v>0</v>
      </c>
      <c r="R205" s="163">
        <v>0</v>
      </c>
      <c r="S205" s="163">
        <v>0</v>
      </c>
      <c r="T205" s="163">
        <v>0</v>
      </c>
      <c r="U205" s="163">
        <v>0</v>
      </c>
      <c r="V205" s="163">
        <v>0</v>
      </c>
      <c r="W205" s="163">
        <v>0</v>
      </c>
      <c r="X205" s="163">
        <v>0</v>
      </c>
      <c r="Y205" s="163">
        <v>0</v>
      </c>
      <c r="Z205" s="163">
        <v>0</v>
      </c>
      <c r="AA205" s="163">
        <v>0</v>
      </c>
      <c r="AB205" s="163">
        <v>0</v>
      </c>
      <c r="AC205" s="163">
        <v>0</v>
      </c>
      <c r="AD205" s="163">
        <v>0</v>
      </c>
      <c r="AE205" s="163">
        <v>0</v>
      </c>
      <c r="AF205" s="163">
        <v>0</v>
      </c>
      <c r="AG205" s="163">
        <v>0</v>
      </c>
      <c r="AH205" s="163">
        <v>0</v>
      </c>
      <c r="AI205" s="163">
        <v>0</v>
      </c>
      <c r="AJ205" s="163">
        <v>0</v>
      </c>
      <c r="AK205" s="163">
        <v>0</v>
      </c>
      <c r="AL205" s="163">
        <v>0</v>
      </c>
      <c r="AM205" s="163">
        <v>0</v>
      </c>
      <c r="AN205" s="163">
        <v>0</v>
      </c>
      <c r="AO205" s="163">
        <v>0</v>
      </c>
      <c r="AP205" s="163">
        <v>0</v>
      </c>
      <c r="AQ205" s="163">
        <v>0</v>
      </c>
      <c r="AR205" s="163">
        <v>0</v>
      </c>
      <c r="AS205" s="163">
        <v>0</v>
      </c>
      <c r="AT205" s="163">
        <v>0</v>
      </c>
      <c r="AU205" s="163">
        <v>0</v>
      </c>
      <c r="AV205" s="163">
        <v>0</v>
      </c>
      <c r="AW205" s="163">
        <v>0</v>
      </c>
      <c r="AX205" s="163">
        <v>0</v>
      </c>
      <c r="AY205" s="163">
        <v>0</v>
      </c>
      <c r="AZ205" s="163">
        <v>0</v>
      </c>
      <c r="BA205" s="163">
        <v>0</v>
      </c>
      <c r="BB205" s="163">
        <v>0</v>
      </c>
      <c r="BC205" s="163">
        <v>0</v>
      </c>
      <c r="BD205" s="163">
        <v>0</v>
      </c>
      <c r="BE205" s="163">
        <v>0</v>
      </c>
      <c r="BF205" s="163">
        <v>0</v>
      </c>
      <c r="BG205" s="163">
        <v>0</v>
      </c>
      <c r="BH205" s="163">
        <v>0</v>
      </c>
      <c r="BI205" s="163">
        <v>0</v>
      </c>
      <c r="BJ205" s="163">
        <v>0</v>
      </c>
      <c r="BK205" s="163">
        <v>0</v>
      </c>
      <c r="BL205" s="163">
        <v>0</v>
      </c>
      <c r="BM205" s="163">
        <v>0</v>
      </c>
      <c r="BN205" s="163">
        <v>0</v>
      </c>
      <c r="BO205" s="163">
        <v>0</v>
      </c>
      <c r="BP205" s="163">
        <v>0</v>
      </c>
      <c r="BQ205" s="163">
        <v>0</v>
      </c>
      <c r="BR205" s="163">
        <v>0</v>
      </c>
      <c r="BS205" s="163">
        <v>0</v>
      </c>
      <c r="BT205" s="163">
        <v>0</v>
      </c>
      <c r="BU205" s="163">
        <v>0</v>
      </c>
      <c r="BV205" s="163">
        <v>0</v>
      </c>
      <c r="BW205" s="163">
        <v>0</v>
      </c>
      <c r="BX205" s="163">
        <v>0</v>
      </c>
      <c r="BY205" s="163">
        <v>0</v>
      </c>
      <c r="BZ205" s="163">
        <v>0</v>
      </c>
      <c r="CA205" s="163">
        <v>0</v>
      </c>
      <c r="CB205" s="163">
        <v>0</v>
      </c>
      <c r="CC205" s="163">
        <v>0</v>
      </c>
      <c r="CD205" s="163">
        <v>0</v>
      </c>
      <c r="CE205" s="163">
        <v>0</v>
      </c>
      <c r="CF205" s="163">
        <v>0</v>
      </c>
      <c r="CG205" s="207" t="s">
        <v>541</v>
      </c>
      <c r="CH205" s="55"/>
      <c r="CI205" s="53">
        <v>9</v>
      </c>
      <c r="CJ205" s="259">
        <v>5</v>
      </c>
      <c r="CK205" s="266">
        <f t="shared" si="16"/>
        <v>67.5</v>
      </c>
      <c r="CL205" s="273">
        <f t="shared" si="18"/>
        <v>38</v>
      </c>
      <c r="CM205" s="279">
        <f t="shared" si="19"/>
        <v>45</v>
      </c>
      <c r="CN205" s="55">
        <v>6</v>
      </c>
      <c r="CO205" s="54">
        <v>0</v>
      </c>
      <c r="CP205" s="55">
        <v>5</v>
      </c>
      <c r="CQ205" s="54">
        <v>1</v>
      </c>
      <c r="CR205" s="54">
        <v>4</v>
      </c>
      <c r="CS205" s="88">
        <f t="shared" si="17"/>
        <v>1</v>
      </c>
      <c r="CT205" s="55"/>
      <c r="CU205" s="55"/>
    </row>
    <row r="206" spans="1:99" x14ac:dyDescent="0.25">
      <c r="A206" s="76" t="s">
        <v>812</v>
      </c>
      <c r="B206" s="52" t="s">
        <v>845</v>
      </c>
      <c r="C206" s="77" t="s">
        <v>805</v>
      </c>
      <c r="D206" s="75">
        <v>0.2</v>
      </c>
      <c r="E206" s="79">
        <v>15</v>
      </c>
      <c r="F206" s="79">
        <v>21</v>
      </c>
      <c r="G206" s="276">
        <v>9</v>
      </c>
      <c r="H206" s="233">
        <v>7.6</v>
      </c>
      <c r="I206" s="243">
        <v>8</v>
      </c>
      <c r="J206" s="117">
        <v>7</v>
      </c>
      <c r="K206" s="142">
        <v>7</v>
      </c>
      <c r="L206" s="142">
        <v>7</v>
      </c>
      <c r="M206" s="142">
        <v>7</v>
      </c>
      <c r="N206" s="142">
        <v>7</v>
      </c>
      <c r="O206" s="142">
        <v>7</v>
      </c>
      <c r="P206" s="142">
        <v>7</v>
      </c>
      <c r="Q206" s="142">
        <v>7</v>
      </c>
      <c r="R206" s="142">
        <v>7</v>
      </c>
      <c r="S206" s="142">
        <v>7</v>
      </c>
      <c r="T206" s="142">
        <v>7</v>
      </c>
      <c r="U206" s="142">
        <v>7</v>
      </c>
      <c r="V206" s="142">
        <v>7</v>
      </c>
      <c r="W206" s="142">
        <v>7</v>
      </c>
      <c r="X206" s="142">
        <v>7</v>
      </c>
      <c r="Y206" s="142">
        <v>7</v>
      </c>
      <c r="Z206" s="142">
        <v>7</v>
      </c>
      <c r="AA206" s="142">
        <v>7</v>
      </c>
      <c r="AB206" s="142">
        <v>7</v>
      </c>
      <c r="AC206" s="142">
        <v>7</v>
      </c>
      <c r="AD206" s="142">
        <v>7</v>
      </c>
      <c r="AE206" s="142">
        <v>7</v>
      </c>
      <c r="AF206" s="142">
        <v>7</v>
      </c>
      <c r="AG206" s="142">
        <v>7</v>
      </c>
      <c r="AH206" s="142">
        <v>7</v>
      </c>
      <c r="AI206" s="142">
        <v>7</v>
      </c>
      <c r="AJ206" s="142">
        <v>7</v>
      </c>
      <c r="AK206" s="142">
        <v>7</v>
      </c>
      <c r="AL206" s="142">
        <v>7</v>
      </c>
      <c r="AM206" s="142">
        <v>7</v>
      </c>
      <c r="AN206" s="142">
        <v>7</v>
      </c>
      <c r="AO206" s="142">
        <v>7</v>
      </c>
      <c r="AP206" s="142">
        <v>7</v>
      </c>
      <c r="AQ206" s="142">
        <v>7</v>
      </c>
      <c r="AR206" s="142">
        <v>7</v>
      </c>
      <c r="AS206" s="142">
        <v>7</v>
      </c>
      <c r="AT206" s="142">
        <v>7</v>
      </c>
      <c r="AU206" s="142">
        <v>7</v>
      </c>
      <c r="AV206" s="142">
        <v>7</v>
      </c>
      <c r="AW206" s="142">
        <v>7</v>
      </c>
      <c r="AX206" s="142">
        <v>7</v>
      </c>
      <c r="AY206" s="142">
        <v>7</v>
      </c>
      <c r="AZ206" s="142">
        <v>7</v>
      </c>
      <c r="BA206" s="142">
        <v>7</v>
      </c>
      <c r="BB206" s="142">
        <v>7</v>
      </c>
      <c r="BC206" s="142">
        <v>7</v>
      </c>
      <c r="BD206" s="142">
        <v>7</v>
      </c>
      <c r="BE206" s="142">
        <v>7</v>
      </c>
      <c r="BF206" s="142">
        <v>7</v>
      </c>
      <c r="BG206" s="142">
        <v>7</v>
      </c>
      <c r="BH206" s="142">
        <v>7</v>
      </c>
      <c r="BI206" s="142">
        <v>7</v>
      </c>
      <c r="BJ206" s="142">
        <v>7</v>
      </c>
      <c r="BK206" s="142">
        <v>7</v>
      </c>
      <c r="BL206" s="142">
        <v>7</v>
      </c>
      <c r="BM206" s="142">
        <v>7</v>
      </c>
      <c r="BN206" s="142">
        <v>7</v>
      </c>
      <c r="BO206" s="142">
        <v>7</v>
      </c>
      <c r="BP206" s="142">
        <v>7</v>
      </c>
      <c r="BQ206" s="142">
        <v>7</v>
      </c>
      <c r="BR206" s="142">
        <v>7</v>
      </c>
      <c r="BS206" s="142">
        <v>7</v>
      </c>
      <c r="BT206" s="142">
        <v>7</v>
      </c>
      <c r="BU206" s="142">
        <v>7</v>
      </c>
      <c r="BV206" s="142">
        <v>7</v>
      </c>
      <c r="BW206" s="142">
        <v>7</v>
      </c>
      <c r="BX206" s="142">
        <v>7</v>
      </c>
      <c r="BY206" s="142">
        <v>7</v>
      </c>
      <c r="BZ206" s="142">
        <v>7</v>
      </c>
      <c r="CA206" s="142">
        <v>7</v>
      </c>
      <c r="CB206" s="142">
        <v>7</v>
      </c>
      <c r="CC206" s="142">
        <v>7</v>
      </c>
      <c r="CD206" s="142">
        <v>7</v>
      </c>
      <c r="CE206" s="137">
        <v>5</v>
      </c>
      <c r="CF206" s="142"/>
      <c r="CG206" s="207" t="s">
        <v>541</v>
      </c>
      <c r="CH206" s="55"/>
      <c r="CI206" s="53">
        <v>10</v>
      </c>
      <c r="CJ206" s="259">
        <v>5</v>
      </c>
      <c r="CK206" s="266">
        <f t="shared" si="16"/>
        <v>112.5</v>
      </c>
      <c r="CL206" s="273">
        <f t="shared" si="18"/>
        <v>38</v>
      </c>
      <c r="CM206" s="279">
        <f t="shared" si="19"/>
        <v>45</v>
      </c>
      <c r="CN206" s="55">
        <v>4</v>
      </c>
      <c r="CO206" s="54">
        <v>1</v>
      </c>
      <c r="CP206" s="55">
        <v>4</v>
      </c>
      <c r="CQ206" s="54">
        <v>0</v>
      </c>
      <c r="CR206" s="54">
        <v>4</v>
      </c>
      <c r="CS206" s="88">
        <f t="shared" si="17"/>
        <v>0</v>
      </c>
      <c r="CT206" s="55"/>
      <c r="CU206" s="55"/>
    </row>
    <row r="207" spans="1:99" x14ac:dyDescent="0.25">
      <c r="A207" s="76" t="s">
        <v>812</v>
      </c>
      <c r="B207" s="52" t="s">
        <v>846</v>
      </c>
      <c r="C207" s="77" t="s">
        <v>806</v>
      </c>
      <c r="D207" s="75">
        <v>0.2</v>
      </c>
      <c r="E207" s="79">
        <v>15</v>
      </c>
      <c r="F207" s="79">
        <v>21</v>
      </c>
      <c r="G207" s="276">
        <v>9</v>
      </c>
      <c r="H207" s="233">
        <v>7.6</v>
      </c>
      <c r="I207" s="243">
        <v>9</v>
      </c>
      <c r="J207" s="117">
        <v>3</v>
      </c>
      <c r="K207" s="142">
        <v>1</v>
      </c>
      <c r="L207" s="142">
        <v>1</v>
      </c>
      <c r="M207" s="142">
        <v>1</v>
      </c>
      <c r="N207" s="142">
        <v>1</v>
      </c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160">
        <v>0</v>
      </c>
      <c r="CE207" s="160">
        <v>0</v>
      </c>
      <c r="CF207" s="160">
        <v>0</v>
      </c>
      <c r="CG207" s="207" t="s">
        <v>541</v>
      </c>
      <c r="CH207" s="55"/>
      <c r="CI207" s="53">
        <v>13</v>
      </c>
      <c r="CJ207" s="259">
        <v>0</v>
      </c>
      <c r="CK207" s="266">
        <f t="shared" si="16"/>
        <v>99</v>
      </c>
      <c r="CL207" s="273">
        <f t="shared" si="18"/>
        <v>0</v>
      </c>
      <c r="CM207" s="279">
        <f t="shared" si="19"/>
        <v>0</v>
      </c>
      <c r="CN207" s="55" t="s">
        <v>541</v>
      </c>
      <c r="CO207" s="55" t="s">
        <v>984</v>
      </c>
      <c r="CP207" s="55">
        <v>11</v>
      </c>
      <c r="CQ207" s="54">
        <v>0</v>
      </c>
      <c r="CR207" s="54">
        <v>9</v>
      </c>
      <c r="CS207" s="88">
        <f t="shared" si="17"/>
        <v>2</v>
      </c>
      <c r="CT207" s="55"/>
      <c r="CU207" s="55"/>
    </row>
    <row r="208" spans="1:99" x14ac:dyDescent="0.25">
      <c r="A208" s="76" t="s">
        <v>812</v>
      </c>
      <c r="B208" s="52" t="s">
        <v>847</v>
      </c>
      <c r="C208" s="77" t="s">
        <v>807</v>
      </c>
      <c r="D208" s="75">
        <v>0.2</v>
      </c>
      <c r="E208" s="79">
        <v>15</v>
      </c>
      <c r="F208" s="79">
        <v>21</v>
      </c>
      <c r="G208" s="276">
        <v>9</v>
      </c>
      <c r="H208" s="233">
        <v>7.6</v>
      </c>
      <c r="I208" s="243">
        <v>11</v>
      </c>
      <c r="J208" s="117">
        <v>7</v>
      </c>
      <c r="K208" s="142">
        <v>7</v>
      </c>
      <c r="L208" s="142">
        <v>7</v>
      </c>
      <c r="M208" s="142">
        <v>7</v>
      </c>
      <c r="N208" s="142">
        <v>7</v>
      </c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137">
        <v>5</v>
      </c>
      <c r="CE208" s="137">
        <v>3</v>
      </c>
      <c r="CF208" s="142"/>
      <c r="CG208" s="207" t="s">
        <v>541</v>
      </c>
      <c r="CH208" s="55"/>
      <c r="CI208" s="53">
        <v>15</v>
      </c>
      <c r="CJ208" s="259">
        <v>6</v>
      </c>
      <c r="CK208" s="266">
        <f t="shared" si="16"/>
        <v>126</v>
      </c>
      <c r="CL208" s="273">
        <f t="shared" si="18"/>
        <v>45.599999999999994</v>
      </c>
      <c r="CM208" s="279">
        <f t="shared" si="19"/>
        <v>54</v>
      </c>
      <c r="CN208" s="55">
        <v>5</v>
      </c>
      <c r="CO208" s="54">
        <v>1</v>
      </c>
      <c r="CP208" s="55">
        <v>4</v>
      </c>
      <c r="CQ208" s="54">
        <v>1</v>
      </c>
      <c r="CR208" s="54">
        <v>4</v>
      </c>
      <c r="CS208" s="88">
        <f t="shared" si="17"/>
        <v>0</v>
      </c>
      <c r="CT208" s="55"/>
      <c r="CU208" s="55"/>
    </row>
    <row r="209" spans="1:99" x14ac:dyDescent="0.25">
      <c r="A209" s="76" t="s">
        <v>812</v>
      </c>
      <c r="B209" s="52" t="s">
        <v>848</v>
      </c>
      <c r="C209" s="77" t="s">
        <v>808</v>
      </c>
      <c r="D209" s="75">
        <v>0.2</v>
      </c>
      <c r="E209" s="79">
        <v>15</v>
      </c>
      <c r="F209" s="79">
        <v>21</v>
      </c>
      <c r="G209" s="276">
        <v>9</v>
      </c>
      <c r="H209" s="233">
        <v>7.6</v>
      </c>
      <c r="I209" s="245">
        <v>0</v>
      </c>
      <c r="J209" s="163">
        <v>0</v>
      </c>
      <c r="K209" s="160">
        <v>0</v>
      </c>
      <c r="L209" s="160">
        <v>0</v>
      </c>
      <c r="M209" s="160">
        <v>0</v>
      </c>
      <c r="N209" s="160">
        <v>0</v>
      </c>
      <c r="O209" s="160">
        <v>0</v>
      </c>
      <c r="P209" s="160">
        <v>0</v>
      </c>
      <c r="Q209" s="160">
        <v>0</v>
      </c>
      <c r="R209" s="160">
        <v>0</v>
      </c>
      <c r="S209" s="160">
        <v>0</v>
      </c>
      <c r="T209" s="160">
        <v>0</v>
      </c>
      <c r="U209" s="160">
        <v>0</v>
      </c>
      <c r="V209" s="160">
        <v>0</v>
      </c>
      <c r="W209" s="160">
        <v>0</v>
      </c>
      <c r="X209" s="160">
        <v>0</v>
      </c>
      <c r="Y209" s="160">
        <v>0</v>
      </c>
      <c r="Z209" s="160">
        <v>0</v>
      </c>
      <c r="AA209" s="160">
        <v>0</v>
      </c>
      <c r="AB209" s="160">
        <v>0</v>
      </c>
      <c r="AC209" s="160">
        <v>0</v>
      </c>
      <c r="AD209" s="160">
        <v>0</v>
      </c>
      <c r="AE209" s="160">
        <v>0</v>
      </c>
      <c r="AF209" s="160">
        <v>0</v>
      </c>
      <c r="AG209" s="160">
        <v>0</v>
      </c>
      <c r="AH209" s="160">
        <v>0</v>
      </c>
      <c r="AI209" s="160">
        <v>0</v>
      </c>
      <c r="AJ209" s="160">
        <v>0</v>
      </c>
      <c r="AK209" s="160">
        <v>0</v>
      </c>
      <c r="AL209" s="160">
        <v>0</v>
      </c>
      <c r="AM209" s="160">
        <v>0</v>
      </c>
      <c r="AN209" s="160">
        <v>0</v>
      </c>
      <c r="AO209" s="160">
        <v>0</v>
      </c>
      <c r="AP209" s="160">
        <v>0</v>
      </c>
      <c r="AQ209" s="160">
        <v>0</v>
      </c>
      <c r="AR209" s="160">
        <v>0</v>
      </c>
      <c r="AS209" s="160">
        <v>0</v>
      </c>
      <c r="AT209" s="160">
        <v>0</v>
      </c>
      <c r="AU209" s="160">
        <v>0</v>
      </c>
      <c r="AV209" s="160">
        <v>0</v>
      </c>
      <c r="AW209" s="160">
        <v>0</v>
      </c>
      <c r="AX209" s="160">
        <v>0</v>
      </c>
      <c r="AY209" s="160">
        <v>0</v>
      </c>
      <c r="AZ209" s="160">
        <v>0</v>
      </c>
      <c r="BA209" s="160">
        <v>0</v>
      </c>
      <c r="BB209" s="160">
        <v>0</v>
      </c>
      <c r="BC209" s="160">
        <v>0</v>
      </c>
      <c r="BD209" s="160">
        <v>0</v>
      </c>
      <c r="BE209" s="160">
        <v>0</v>
      </c>
      <c r="BF209" s="160">
        <v>0</v>
      </c>
      <c r="BG209" s="160">
        <v>0</v>
      </c>
      <c r="BH209" s="160">
        <v>0</v>
      </c>
      <c r="BI209" s="160">
        <v>0</v>
      </c>
      <c r="BJ209" s="160">
        <v>0</v>
      </c>
      <c r="BK209" s="160">
        <v>0</v>
      </c>
      <c r="BL209" s="160">
        <v>0</v>
      </c>
      <c r="BM209" s="160">
        <v>0</v>
      </c>
      <c r="BN209" s="160">
        <v>0</v>
      </c>
      <c r="BO209" s="160">
        <v>0</v>
      </c>
      <c r="BP209" s="160">
        <v>0</v>
      </c>
      <c r="BQ209" s="160">
        <v>0</v>
      </c>
      <c r="BR209" s="160">
        <v>0</v>
      </c>
      <c r="BS209" s="160">
        <v>0</v>
      </c>
      <c r="BT209" s="160">
        <v>0</v>
      </c>
      <c r="BU209" s="160">
        <v>0</v>
      </c>
      <c r="BV209" s="160">
        <v>0</v>
      </c>
      <c r="BW209" s="160">
        <v>0</v>
      </c>
      <c r="BX209" s="160">
        <v>0</v>
      </c>
      <c r="BY209" s="160">
        <v>0</v>
      </c>
      <c r="BZ209" s="160">
        <v>0</v>
      </c>
      <c r="CA209" s="160">
        <v>0</v>
      </c>
      <c r="CB209" s="160">
        <v>0</v>
      </c>
      <c r="CC209" s="160">
        <v>0</v>
      </c>
      <c r="CD209" s="160">
        <v>0</v>
      </c>
      <c r="CE209" s="160">
        <v>0</v>
      </c>
      <c r="CF209" s="160">
        <v>0</v>
      </c>
      <c r="CG209" s="207" t="s">
        <v>541</v>
      </c>
      <c r="CH209" s="55"/>
      <c r="CI209" s="53">
        <v>13</v>
      </c>
      <c r="CJ209" s="259">
        <v>7</v>
      </c>
      <c r="CK209" s="266">
        <f t="shared" si="16"/>
        <v>22.5</v>
      </c>
      <c r="CL209" s="273">
        <f t="shared" si="18"/>
        <v>53.199999999999996</v>
      </c>
      <c r="CM209" s="279">
        <f t="shared" si="19"/>
        <v>63</v>
      </c>
      <c r="CN209" s="55">
        <v>8</v>
      </c>
      <c r="CO209" s="54">
        <v>0</v>
      </c>
      <c r="CP209" s="55">
        <v>2</v>
      </c>
      <c r="CQ209" s="54">
        <v>6</v>
      </c>
      <c r="CR209" s="54">
        <v>2</v>
      </c>
      <c r="CS209" s="88">
        <f t="shared" si="17"/>
        <v>0</v>
      </c>
      <c r="CT209" s="55"/>
      <c r="CU209" s="55"/>
    </row>
    <row r="210" spans="1:99" x14ac:dyDescent="0.25">
      <c r="A210" s="76" t="s">
        <v>356</v>
      </c>
      <c r="B210" s="52" t="s">
        <v>487</v>
      </c>
      <c r="C210" s="78" t="s">
        <v>344</v>
      </c>
      <c r="D210" s="69">
        <v>0.1</v>
      </c>
      <c r="E210" s="79">
        <v>14.5</v>
      </c>
      <c r="F210" s="79">
        <v>0.5</v>
      </c>
      <c r="G210" s="276">
        <v>7</v>
      </c>
      <c r="H210" s="233">
        <v>2.91</v>
      </c>
      <c r="I210" s="243">
        <v>0</v>
      </c>
      <c r="J210" s="117">
        <v>45</v>
      </c>
      <c r="K210" s="142">
        <v>23</v>
      </c>
      <c r="L210" s="142">
        <v>22</v>
      </c>
      <c r="M210" s="142">
        <v>18</v>
      </c>
      <c r="N210" s="142">
        <v>17</v>
      </c>
      <c r="O210" s="142">
        <v>17</v>
      </c>
      <c r="P210" s="142">
        <v>17</v>
      </c>
      <c r="Q210" s="142">
        <v>17</v>
      </c>
      <c r="R210" s="142">
        <v>17</v>
      </c>
      <c r="S210" s="142">
        <v>17</v>
      </c>
      <c r="T210" s="142">
        <v>17</v>
      </c>
      <c r="U210" s="142">
        <v>17</v>
      </c>
      <c r="V210" s="142">
        <v>17</v>
      </c>
      <c r="W210" s="142">
        <v>17</v>
      </c>
      <c r="X210" s="142">
        <v>17</v>
      </c>
      <c r="Y210" s="142">
        <v>17</v>
      </c>
      <c r="Z210" s="142">
        <v>17</v>
      </c>
      <c r="AA210" s="142">
        <v>17</v>
      </c>
      <c r="AB210" s="142">
        <v>17</v>
      </c>
      <c r="AC210" s="142">
        <v>17</v>
      </c>
      <c r="AD210" s="142">
        <v>17</v>
      </c>
      <c r="AE210" s="142">
        <v>17</v>
      </c>
      <c r="AF210" s="142">
        <v>17</v>
      </c>
      <c r="AG210" s="142">
        <v>17</v>
      </c>
      <c r="AH210" s="142">
        <v>17</v>
      </c>
      <c r="AI210" s="142">
        <v>17</v>
      </c>
      <c r="AJ210" s="142">
        <v>17</v>
      </c>
      <c r="AK210" s="142">
        <v>17</v>
      </c>
      <c r="AL210" s="142">
        <v>17</v>
      </c>
      <c r="AM210" s="142">
        <v>17</v>
      </c>
      <c r="AN210" s="142">
        <v>17</v>
      </c>
      <c r="AO210" s="142">
        <v>17</v>
      </c>
      <c r="AP210" s="142">
        <v>17</v>
      </c>
      <c r="AQ210" s="142">
        <v>17</v>
      </c>
      <c r="AR210" s="142">
        <v>17</v>
      </c>
      <c r="AS210" s="142">
        <v>17</v>
      </c>
      <c r="AT210" s="142">
        <v>17</v>
      </c>
      <c r="AU210" s="142">
        <v>17</v>
      </c>
      <c r="AV210" s="142">
        <v>17</v>
      </c>
      <c r="AW210" s="142">
        <v>17</v>
      </c>
      <c r="AX210" s="142">
        <v>17</v>
      </c>
      <c r="AY210" s="142">
        <v>17</v>
      </c>
      <c r="AZ210" s="142">
        <v>17</v>
      </c>
      <c r="BA210" s="142">
        <v>17</v>
      </c>
      <c r="BB210" s="142">
        <v>17</v>
      </c>
      <c r="BC210" s="142">
        <v>17</v>
      </c>
      <c r="BD210" s="142">
        <v>17</v>
      </c>
      <c r="BE210" s="142">
        <v>17</v>
      </c>
      <c r="BF210" s="142">
        <v>17</v>
      </c>
      <c r="BG210" s="142">
        <v>17</v>
      </c>
      <c r="BH210" s="142">
        <v>17</v>
      </c>
      <c r="BI210" s="142">
        <v>17</v>
      </c>
      <c r="BJ210" s="142">
        <v>17</v>
      </c>
      <c r="BK210" s="142">
        <v>17</v>
      </c>
      <c r="BL210" s="142">
        <v>17</v>
      </c>
      <c r="BM210" s="142">
        <v>17</v>
      </c>
      <c r="BN210" s="142">
        <v>17</v>
      </c>
      <c r="BO210" s="142">
        <v>17</v>
      </c>
      <c r="BP210" s="142">
        <v>17</v>
      </c>
      <c r="BQ210" s="142">
        <v>17</v>
      </c>
      <c r="BR210" s="142">
        <v>17</v>
      </c>
      <c r="BS210" s="142">
        <v>17</v>
      </c>
      <c r="BT210" s="142">
        <v>17</v>
      </c>
      <c r="BU210" s="142">
        <v>17</v>
      </c>
      <c r="BV210" s="142">
        <v>17</v>
      </c>
      <c r="BW210" s="142">
        <v>17</v>
      </c>
      <c r="BX210" s="142">
        <v>17</v>
      </c>
      <c r="BY210" s="142">
        <v>17</v>
      </c>
      <c r="BZ210" s="142">
        <v>17</v>
      </c>
      <c r="CA210" s="142">
        <v>17</v>
      </c>
      <c r="CB210" s="142">
        <v>17</v>
      </c>
      <c r="CC210" s="142">
        <v>17</v>
      </c>
      <c r="CD210" s="142">
        <v>17</v>
      </c>
      <c r="CE210" s="142">
        <v>17</v>
      </c>
      <c r="CF210" s="142">
        <v>15</v>
      </c>
      <c r="CG210" s="199">
        <v>13</v>
      </c>
      <c r="CH210" s="55"/>
      <c r="CI210" s="53">
        <v>9</v>
      </c>
      <c r="CJ210" s="259">
        <v>30</v>
      </c>
      <c r="CK210" s="266">
        <f t="shared" si="16"/>
        <v>22.5</v>
      </c>
      <c r="CL210" s="273">
        <f t="shared" si="18"/>
        <v>87.300000000000011</v>
      </c>
      <c r="CM210" s="279">
        <f t="shared" si="19"/>
        <v>210</v>
      </c>
      <c r="CN210" s="55">
        <v>25</v>
      </c>
      <c r="CO210" s="54">
        <v>5</v>
      </c>
      <c r="CP210" s="55">
        <v>22</v>
      </c>
      <c r="CQ210" s="54">
        <v>3</v>
      </c>
      <c r="CR210" s="54">
        <v>18</v>
      </c>
      <c r="CS210" s="88">
        <f t="shared" si="17"/>
        <v>4</v>
      </c>
      <c r="CT210" s="55"/>
      <c r="CU210" s="55"/>
    </row>
    <row r="211" spans="1:99" x14ac:dyDescent="0.25">
      <c r="A211" s="76" t="s">
        <v>356</v>
      </c>
      <c r="B211" s="52" t="s">
        <v>489</v>
      </c>
      <c r="C211" s="78" t="s">
        <v>345</v>
      </c>
      <c r="D211" s="69">
        <v>0.1</v>
      </c>
      <c r="E211" s="79">
        <v>14.5</v>
      </c>
      <c r="F211" s="79">
        <v>0.5</v>
      </c>
      <c r="G211" s="276">
        <v>7</v>
      </c>
      <c r="H211" s="233">
        <v>2.91</v>
      </c>
      <c r="I211" s="243">
        <v>1</v>
      </c>
      <c r="J211" s="117">
        <v>46</v>
      </c>
      <c r="K211" s="142">
        <v>26</v>
      </c>
      <c r="L211" s="142">
        <v>25</v>
      </c>
      <c r="M211" s="142">
        <v>22</v>
      </c>
      <c r="N211" s="142">
        <v>21</v>
      </c>
      <c r="O211" s="142">
        <v>21</v>
      </c>
      <c r="P211" s="142">
        <v>21</v>
      </c>
      <c r="Q211" s="142">
        <v>21</v>
      </c>
      <c r="R211" s="142">
        <v>21</v>
      </c>
      <c r="S211" s="142">
        <v>21</v>
      </c>
      <c r="T211" s="142">
        <v>21</v>
      </c>
      <c r="U211" s="142">
        <v>21</v>
      </c>
      <c r="V211" s="142">
        <v>21</v>
      </c>
      <c r="W211" s="142">
        <v>21</v>
      </c>
      <c r="X211" s="142">
        <v>21</v>
      </c>
      <c r="Y211" s="142">
        <v>21</v>
      </c>
      <c r="Z211" s="142">
        <v>21</v>
      </c>
      <c r="AA211" s="142">
        <v>21</v>
      </c>
      <c r="AB211" s="142">
        <v>21</v>
      </c>
      <c r="AC211" s="142">
        <v>21</v>
      </c>
      <c r="AD211" s="142">
        <v>21</v>
      </c>
      <c r="AE211" s="142">
        <v>21</v>
      </c>
      <c r="AF211" s="142">
        <v>21</v>
      </c>
      <c r="AG211" s="142">
        <v>21</v>
      </c>
      <c r="AH211" s="142">
        <v>21</v>
      </c>
      <c r="AI211" s="142">
        <v>21</v>
      </c>
      <c r="AJ211" s="142">
        <v>21</v>
      </c>
      <c r="AK211" s="142">
        <v>21</v>
      </c>
      <c r="AL211" s="142">
        <v>21</v>
      </c>
      <c r="AM211" s="142">
        <v>21</v>
      </c>
      <c r="AN211" s="142">
        <v>21</v>
      </c>
      <c r="AO211" s="142">
        <v>21</v>
      </c>
      <c r="AP211" s="142">
        <v>21</v>
      </c>
      <c r="AQ211" s="142">
        <v>21</v>
      </c>
      <c r="AR211" s="142">
        <v>21</v>
      </c>
      <c r="AS211" s="142">
        <v>21</v>
      </c>
      <c r="AT211" s="142">
        <v>21</v>
      </c>
      <c r="AU211" s="142">
        <v>21</v>
      </c>
      <c r="AV211" s="142">
        <v>21</v>
      </c>
      <c r="AW211" s="142">
        <v>21</v>
      </c>
      <c r="AX211" s="142">
        <v>21</v>
      </c>
      <c r="AY211" s="142">
        <v>21</v>
      </c>
      <c r="AZ211" s="142">
        <v>21</v>
      </c>
      <c r="BA211" s="142">
        <v>21</v>
      </c>
      <c r="BB211" s="142">
        <v>21</v>
      </c>
      <c r="BC211" s="142">
        <v>21</v>
      </c>
      <c r="BD211" s="142">
        <v>21</v>
      </c>
      <c r="BE211" s="142">
        <v>21</v>
      </c>
      <c r="BF211" s="142">
        <v>21</v>
      </c>
      <c r="BG211" s="142">
        <v>21</v>
      </c>
      <c r="BH211" s="142">
        <v>21</v>
      </c>
      <c r="BI211" s="142">
        <v>21</v>
      </c>
      <c r="BJ211" s="142">
        <v>21</v>
      </c>
      <c r="BK211" s="142">
        <v>21</v>
      </c>
      <c r="BL211" s="142">
        <v>21</v>
      </c>
      <c r="BM211" s="142">
        <v>21</v>
      </c>
      <c r="BN211" s="142">
        <v>21</v>
      </c>
      <c r="BO211" s="142">
        <v>21</v>
      </c>
      <c r="BP211" s="142">
        <v>21</v>
      </c>
      <c r="BQ211" s="142">
        <v>21</v>
      </c>
      <c r="BR211" s="142">
        <v>21</v>
      </c>
      <c r="BS211" s="142">
        <v>21</v>
      </c>
      <c r="BT211" s="142">
        <v>21</v>
      </c>
      <c r="BU211" s="142">
        <v>21</v>
      </c>
      <c r="BV211" s="142">
        <v>21</v>
      </c>
      <c r="BW211" s="142">
        <v>21</v>
      </c>
      <c r="BX211" s="142">
        <v>21</v>
      </c>
      <c r="BY211" s="142">
        <v>21</v>
      </c>
      <c r="BZ211" s="142">
        <v>21</v>
      </c>
      <c r="CA211" s="142">
        <v>21</v>
      </c>
      <c r="CB211" s="142">
        <v>21</v>
      </c>
      <c r="CC211" s="142">
        <v>21</v>
      </c>
      <c r="CD211" s="142">
        <v>21</v>
      </c>
      <c r="CE211" s="142">
        <v>21</v>
      </c>
      <c r="CF211" s="142">
        <v>19</v>
      </c>
      <c r="CG211" s="199">
        <v>16</v>
      </c>
      <c r="CH211" s="55"/>
      <c r="CI211" s="53">
        <v>3</v>
      </c>
      <c r="CJ211" s="259">
        <v>25</v>
      </c>
      <c r="CK211" s="266">
        <f t="shared" si="16"/>
        <v>22.5</v>
      </c>
      <c r="CL211" s="273">
        <f t="shared" si="18"/>
        <v>72.75</v>
      </c>
      <c r="CM211" s="279">
        <f t="shared" si="19"/>
        <v>175</v>
      </c>
      <c r="CN211" s="55">
        <v>19</v>
      </c>
      <c r="CO211" s="54">
        <v>6</v>
      </c>
      <c r="CP211" s="55">
        <v>15</v>
      </c>
      <c r="CQ211" s="54">
        <v>4</v>
      </c>
      <c r="CR211" s="54">
        <v>14</v>
      </c>
      <c r="CS211" s="88">
        <f t="shared" si="17"/>
        <v>1</v>
      </c>
      <c r="CT211" s="55"/>
      <c r="CU211" s="55"/>
    </row>
    <row r="212" spans="1:99" x14ac:dyDescent="0.25">
      <c r="A212" s="76" t="s">
        <v>356</v>
      </c>
      <c r="B212" s="52" t="s">
        <v>491</v>
      </c>
      <c r="C212" s="78" t="s">
        <v>346</v>
      </c>
      <c r="D212" s="69">
        <v>0.1</v>
      </c>
      <c r="E212" s="79">
        <v>14.5</v>
      </c>
      <c r="F212" s="79">
        <v>0.5</v>
      </c>
      <c r="G212" s="276">
        <v>7</v>
      </c>
      <c r="H212" s="233">
        <v>2.91</v>
      </c>
      <c r="I212" s="243">
        <v>5</v>
      </c>
      <c r="J212" s="117">
        <v>51</v>
      </c>
      <c r="K212" s="142">
        <v>35</v>
      </c>
      <c r="L212" s="142">
        <v>34</v>
      </c>
      <c r="M212" s="142">
        <v>31</v>
      </c>
      <c r="N212" s="142">
        <v>30</v>
      </c>
      <c r="O212" s="142">
        <v>30</v>
      </c>
      <c r="P212" s="142">
        <v>30</v>
      </c>
      <c r="Q212" s="142">
        <v>30</v>
      </c>
      <c r="R212" s="142">
        <v>30</v>
      </c>
      <c r="S212" s="142">
        <v>30</v>
      </c>
      <c r="T212" s="142">
        <v>30</v>
      </c>
      <c r="U212" s="142">
        <v>30</v>
      </c>
      <c r="V212" s="142">
        <v>30</v>
      </c>
      <c r="W212" s="142">
        <v>30</v>
      </c>
      <c r="X212" s="142">
        <v>30</v>
      </c>
      <c r="Y212" s="142">
        <v>30</v>
      </c>
      <c r="Z212" s="142">
        <v>30</v>
      </c>
      <c r="AA212" s="142">
        <v>30</v>
      </c>
      <c r="AB212" s="142">
        <v>30</v>
      </c>
      <c r="AC212" s="142">
        <v>30</v>
      </c>
      <c r="AD212" s="142">
        <v>30</v>
      </c>
      <c r="AE212" s="142">
        <v>30</v>
      </c>
      <c r="AF212" s="142">
        <v>30</v>
      </c>
      <c r="AG212" s="142">
        <v>30</v>
      </c>
      <c r="AH212" s="142">
        <v>30</v>
      </c>
      <c r="AI212" s="142">
        <v>30</v>
      </c>
      <c r="AJ212" s="142">
        <v>30</v>
      </c>
      <c r="AK212" s="142">
        <v>30</v>
      </c>
      <c r="AL212" s="142">
        <v>30</v>
      </c>
      <c r="AM212" s="142">
        <v>30</v>
      </c>
      <c r="AN212" s="142">
        <v>30</v>
      </c>
      <c r="AO212" s="142">
        <v>30</v>
      </c>
      <c r="AP212" s="142">
        <v>30</v>
      </c>
      <c r="AQ212" s="142">
        <v>30</v>
      </c>
      <c r="AR212" s="142">
        <v>30</v>
      </c>
      <c r="AS212" s="142">
        <v>30</v>
      </c>
      <c r="AT212" s="142">
        <v>30</v>
      </c>
      <c r="AU212" s="142">
        <v>30</v>
      </c>
      <c r="AV212" s="142">
        <v>30</v>
      </c>
      <c r="AW212" s="142">
        <v>30</v>
      </c>
      <c r="AX212" s="142">
        <v>30</v>
      </c>
      <c r="AY212" s="142">
        <v>30</v>
      </c>
      <c r="AZ212" s="142">
        <v>30</v>
      </c>
      <c r="BA212" s="142">
        <v>30</v>
      </c>
      <c r="BB212" s="142">
        <v>30</v>
      </c>
      <c r="BC212" s="142">
        <v>30</v>
      </c>
      <c r="BD212" s="142">
        <v>30</v>
      </c>
      <c r="BE212" s="142">
        <v>30</v>
      </c>
      <c r="BF212" s="142">
        <v>30</v>
      </c>
      <c r="BG212" s="142">
        <v>30</v>
      </c>
      <c r="BH212" s="142">
        <v>30</v>
      </c>
      <c r="BI212" s="142">
        <v>30</v>
      </c>
      <c r="BJ212" s="142">
        <v>30</v>
      </c>
      <c r="BK212" s="142">
        <v>30</v>
      </c>
      <c r="BL212" s="142">
        <v>30</v>
      </c>
      <c r="BM212" s="142">
        <v>30</v>
      </c>
      <c r="BN212" s="142">
        <v>30</v>
      </c>
      <c r="BO212" s="142">
        <v>30</v>
      </c>
      <c r="BP212" s="142">
        <v>30</v>
      </c>
      <c r="BQ212" s="142">
        <v>30</v>
      </c>
      <c r="BR212" s="142">
        <v>30</v>
      </c>
      <c r="BS212" s="142">
        <v>30</v>
      </c>
      <c r="BT212" s="142">
        <v>30</v>
      </c>
      <c r="BU212" s="142">
        <v>30</v>
      </c>
      <c r="BV212" s="142">
        <v>30</v>
      </c>
      <c r="BW212" s="142">
        <v>30</v>
      </c>
      <c r="BX212" s="142">
        <v>30</v>
      </c>
      <c r="BY212" s="142">
        <v>30</v>
      </c>
      <c r="BZ212" s="142">
        <v>30</v>
      </c>
      <c r="CA212" s="142">
        <v>30</v>
      </c>
      <c r="CB212" s="142">
        <v>30</v>
      </c>
      <c r="CC212" s="142">
        <v>30</v>
      </c>
      <c r="CD212" s="142">
        <v>30</v>
      </c>
      <c r="CE212" s="142">
        <v>30</v>
      </c>
      <c r="CF212" s="142">
        <v>29</v>
      </c>
      <c r="CG212" s="199">
        <v>26</v>
      </c>
      <c r="CH212" s="55"/>
      <c r="CI212" s="53">
        <v>10</v>
      </c>
      <c r="CJ212" s="259">
        <v>7</v>
      </c>
      <c r="CK212" s="266">
        <f t="shared" si="16"/>
        <v>22.5</v>
      </c>
      <c r="CL212" s="273">
        <f t="shared" si="18"/>
        <v>20.37</v>
      </c>
      <c r="CM212" s="279">
        <f t="shared" si="19"/>
        <v>49</v>
      </c>
      <c r="CN212" s="55">
        <v>2</v>
      </c>
      <c r="CO212" s="54">
        <v>5</v>
      </c>
      <c r="CP212" s="55">
        <v>4</v>
      </c>
      <c r="CQ212" s="54">
        <v>0</v>
      </c>
      <c r="CR212" s="54">
        <v>2</v>
      </c>
      <c r="CS212" s="88">
        <f t="shared" si="17"/>
        <v>2</v>
      </c>
      <c r="CT212" s="55"/>
      <c r="CU212" s="55"/>
    </row>
    <row r="213" spans="1:99" x14ac:dyDescent="0.25">
      <c r="A213" s="76" t="s">
        <v>356</v>
      </c>
      <c r="B213" s="52" t="s">
        <v>493</v>
      </c>
      <c r="C213" s="78" t="s">
        <v>347</v>
      </c>
      <c r="D213" s="69">
        <v>0.1</v>
      </c>
      <c r="E213" s="79">
        <v>14.5</v>
      </c>
      <c r="F213" s="79">
        <v>0.5</v>
      </c>
      <c r="G213" s="276">
        <v>7</v>
      </c>
      <c r="H213" s="233">
        <v>2.91</v>
      </c>
      <c r="I213" s="243">
        <v>1</v>
      </c>
      <c r="J213" s="117">
        <v>46</v>
      </c>
      <c r="K213" s="142">
        <v>35</v>
      </c>
      <c r="L213" s="142">
        <v>34</v>
      </c>
      <c r="M213" s="142">
        <v>31</v>
      </c>
      <c r="N213" s="142">
        <v>30</v>
      </c>
      <c r="O213" s="142">
        <v>30</v>
      </c>
      <c r="P213" s="142">
        <v>30</v>
      </c>
      <c r="Q213" s="142">
        <v>30</v>
      </c>
      <c r="R213" s="142">
        <v>30</v>
      </c>
      <c r="S213" s="142">
        <v>30</v>
      </c>
      <c r="T213" s="142">
        <v>30</v>
      </c>
      <c r="U213" s="142">
        <v>30</v>
      </c>
      <c r="V213" s="142">
        <v>30</v>
      </c>
      <c r="W213" s="142">
        <v>30</v>
      </c>
      <c r="X213" s="142">
        <v>30</v>
      </c>
      <c r="Y213" s="142">
        <v>30</v>
      </c>
      <c r="Z213" s="142">
        <v>30</v>
      </c>
      <c r="AA213" s="142">
        <v>30</v>
      </c>
      <c r="AB213" s="142">
        <v>30</v>
      </c>
      <c r="AC213" s="142">
        <v>30</v>
      </c>
      <c r="AD213" s="142">
        <v>30</v>
      </c>
      <c r="AE213" s="142">
        <v>30</v>
      </c>
      <c r="AF213" s="142">
        <v>30</v>
      </c>
      <c r="AG213" s="142">
        <v>30</v>
      </c>
      <c r="AH213" s="142">
        <v>30</v>
      </c>
      <c r="AI213" s="142">
        <v>30</v>
      </c>
      <c r="AJ213" s="142">
        <v>30</v>
      </c>
      <c r="AK213" s="142">
        <v>30</v>
      </c>
      <c r="AL213" s="142">
        <v>30</v>
      </c>
      <c r="AM213" s="142">
        <v>30</v>
      </c>
      <c r="AN213" s="142">
        <v>30</v>
      </c>
      <c r="AO213" s="142">
        <v>30</v>
      </c>
      <c r="AP213" s="142">
        <v>30</v>
      </c>
      <c r="AQ213" s="142">
        <v>30</v>
      </c>
      <c r="AR213" s="142">
        <v>30</v>
      </c>
      <c r="AS213" s="142">
        <v>30</v>
      </c>
      <c r="AT213" s="142">
        <v>30</v>
      </c>
      <c r="AU213" s="142">
        <v>30</v>
      </c>
      <c r="AV213" s="142">
        <v>30</v>
      </c>
      <c r="AW213" s="142">
        <v>30</v>
      </c>
      <c r="AX213" s="142">
        <v>30</v>
      </c>
      <c r="AY213" s="142">
        <v>30</v>
      </c>
      <c r="AZ213" s="142">
        <v>30</v>
      </c>
      <c r="BA213" s="142">
        <v>30</v>
      </c>
      <c r="BB213" s="142">
        <v>30</v>
      </c>
      <c r="BC213" s="142">
        <v>30</v>
      </c>
      <c r="BD213" s="142">
        <v>30</v>
      </c>
      <c r="BE213" s="142">
        <v>30</v>
      </c>
      <c r="BF213" s="142">
        <v>30</v>
      </c>
      <c r="BG213" s="142">
        <v>30</v>
      </c>
      <c r="BH213" s="142">
        <v>30</v>
      </c>
      <c r="BI213" s="142">
        <v>30</v>
      </c>
      <c r="BJ213" s="142">
        <v>30</v>
      </c>
      <c r="BK213" s="142">
        <v>30</v>
      </c>
      <c r="BL213" s="142">
        <v>30</v>
      </c>
      <c r="BM213" s="142">
        <v>30</v>
      </c>
      <c r="BN213" s="142">
        <v>30</v>
      </c>
      <c r="BO213" s="142">
        <v>30</v>
      </c>
      <c r="BP213" s="142">
        <v>30</v>
      </c>
      <c r="BQ213" s="142">
        <v>30</v>
      </c>
      <c r="BR213" s="142">
        <v>30</v>
      </c>
      <c r="BS213" s="142">
        <v>30</v>
      </c>
      <c r="BT213" s="142">
        <v>30</v>
      </c>
      <c r="BU213" s="142">
        <v>30</v>
      </c>
      <c r="BV213" s="142">
        <v>30</v>
      </c>
      <c r="BW213" s="142">
        <v>30</v>
      </c>
      <c r="BX213" s="142">
        <v>30</v>
      </c>
      <c r="BY213" s="142">
        <v>30</v>
      </c>
      <c r="BZ213" s="142">
        <v>30</v>
      </c>
      <c r="CA213" s="142">
        <v>30</v>
      </c>
      <c r="CB213" s="142">
        <v>30</v>
      </c>
      <c r="CC213" s="142">
        <v>30</v>
      </c>
      <c r="CD213" s="142">
        <v>30</v>
      </c>
      <c r="CE213" s="142">
        <v>30</v>
      </c>
      <c r="CF213" s="142">
        <v>29</v>
      </c>
      <c r="CG213" s="199">
        <v>24</v>
      </c>
      <c r="CH213" s="55"/>
      <c r="CI213" s="53">
        <v>9</v>
      </c>
      <c r="CJ213" s="259">
        <v>30</v>
      </c>
      <c r="CK213" s="266">
        <f t="shared" si="16"/>
        <v>112.5</v>
      </c>
      <c r="CL213" s="273">
        <f t="shared" si="18"/>
        <v>87.300000000000011</v>
      </c>
      <c r="CM213" s="279">
        <f t="shared" si="19"/>
        <v>210</v>
      </c>
      <c r="CN213" s="55">
        <v>22</v>
      </c>
      <c r="CO213" s="54">
        <v>8</v>
      </c>
      <c r="CP213" s="55">
        <v>22</v>
      </c>
      <c r="CQ213" s="54">
        <v>0</v>
      </c>
      <c r="CR213" s="54">
        <v>21</v>
      </c>
      <c r="CS213" s="88">
        <f t="shared" si="17"/>
        <v>1</v>
      </c>
      <c r="CT213" s="55"/>
      <c r="CU213" s="55"/>
    </row>
    <row r="214" spans="1:99" x14ac:dyDescent="0.25">
      <c r="A214" s="76" t="s">
        <v>356</v>
      </c>
      <c r="B214" s="52" t="s">
        <v>495</v>
      </c>
      <c r="C214" s="78" t="s">
        <v>348</v>
      </c>
      <c r="D214" s="69">
        <v>0.1</v>
      </c>
      <c r="E214" s="79">
        <v>14.5</v>
      </c>
      <c r="F214" s="79">
        <v>0.5</v>
      </c>
      <c r="G214" s="276">
        <v>7</v>
      </c>
      <c r="H214" s="233">
        <v>2.91</v>
      </c>
      <c r="I214" s="243">
        <v>2</v>
      </c>
      <c r="J214" s="117">
        <v>47</v>
      </c>
      <c r="K214" s="142">
        <v>43</v>
      </c>
      <c r="L214" s="142">
        <v>42</v>
      </c>
      <c r="M214" s="142">
        <v>40</v>
      </c>
      <c r="N214" s="142">
        <v>39</v>
      </c>
      <c r="O214" s="142">
        <v>39</v>
      </c>
      <c r="P214" s="142">
        <v>39</v>
      </c>
      <c r="Q214" s="142">
        <v>39</v>
      </c>
      <c r="R214" s="142">
        <v>39</v>
      </c>
      <c r="S214" s="142">
        <v>39</v>
      </c>
      <c r="T214" s="142">
        <v>39</v>
      </c>
      <c r="U214" s="142">
        <v>39</v>
      </c>
      <c r="V214" s="142">
        <v>39</v>
      </c>
      <c r="W214" s="142">
        <v>39</v>
      </c>
      <c r="X214" s="142">
        <v>39</v>
      </c>
      <c r="Y214" s="142">
        <v>39</v>
      </c>
      <c r="Z214" s="142">
        <v>39</v>
      </c>
      <c r="AA214" s="142">
        <v>39</v>
      </c>
      <c r="AB214" s="142">
        <v>39</v>
      </c>
      <c r="AC214" s="142">
        <v>39</v>
      </c>
      <c r="AD214" s="142">
        <v>39</v>
      </c>
      <c r="AE214" s="142">
        <v>39</v>
      </c>
      <c r="AF214" s="142">
        <v>39</v>
      </c>
      <c r="AG214" s="142">
        <v>39</v>
      </c>
      <c r="AH214" s="142">
        <v>39</v>
      </c>
      <c r="AI214" s="142">
        <v>39</v>
      </c>
      <c r="AJ214" s="142">
        <v>39</v>
      </c>
      <c r="AK214" s="142">
        <v>39</v>
      </c>
      <c r="AL214" s="142">
        <v>39</v>
      </c>
      <c r="AM214" s="142">
        <v>39</v>
      </c>
      <c r="AN214" s="142">
        <v>39</v>
      </c>
      <c r="AO214" s="142">
        <v>39</v>
      </c>
      <c r="AP214" s="142">
        <v>39</v>
      </c>
      <c r="AQ214" s="142">
        <v>39</v>
      </c>
      <c r="AR214" s="142">
        <v>39</v>
      </c>
      <c r="AS214" s="142">
        <v>39</v>
      </c>
      <c r="AT214" s="142">
        <v>39</v>
      </c>
      <c r="AU214" s="142">
        <v>39</v>
      </c>
      <c r="AV214" s="142">
        <v>39</v>
      </c>
      <c r="AW214" s="142">
        <v>39</v>
      </c>
      <c r="AX214" s="142">
        <v>39</v>
      </c>
      <c r="AY214" s="142">
        <v>39</v>
      </c>
      <c r="AZ214" s="142">
        <v>39</v>
      </c>
      <c r="BA214" s="142">
        <v>39</v>
      </c>
      <c r="BB214" s="142">
        <v>39</v>
      </c>
      <c r="BC214" s="142">
        <v>39</v>
      </c>
      <c r="BD214" s="142">
        <v>39</v>
      </c>
      <c r="BE214" s="142">
        <v>39</v>
      </c>
      <c r="BF214" s="142">
        <v>39</v>
      </c>
      <c r="BG214" s="142">
        <v>39</v>
      </c>
      <c r="BH214" s="142">
        <v>39</v>
      </c>
      <c r="BI214" s="142">
        <v>39</v>
      </c>
      <c r="BJ214" s="142">
        <v>39</v>
      </c>
      <c r="BK214" s="142">
        <v>39</v>
      </c>
      <c r="BL214" s="142">
        <v>39</v>
      </c>
      <c r="BM214" s="142">
        <v>39</v>
      </c>
      <c r="BN214" s="142">
        <v>39</v>
      </c>
      <c r="BO214" s="142">
        <v>39</v>
      </c>
      <c r="BP214" s="142">
        <v>39</v>
      </c>
      <c r="BQ214" s="142">
        <v>39</v>
      </c>
      <c r="BR214" s="142">
        <v>39</v>
      </c>
      <c r="BS214" s="142">
        <v>39</v>
      </c>
      <c r="BT214" s="142">
        <v>39</v>
      </c>
      <c r="BU214" s="142">
        <v>39</v>
      </c>
      <c r="BV214" s="142">
        <v>39</v>
      </c>
      <c r="BW214" s="142">
        <v>39</v>
      </c>
      <c r="BX214" s="142">
        <v>39</v>
      </c>
      <c r="BY214" s="142">
        <v>39</v>
      </c>
      <c r="BZ214" s="142">
        <v>39</v>
      </c>
      <c r="CA214" s="142">
        <v>39</v>
      </c>
      <c r="CB214" s="142">
        <v>39</v>
      </c>
      <c r="CC214" s="142">
        <v>39</v>
      </c>
      <c r="CD214" s="142">
        <v>39</v>
      </c>
      <c r="CE214" s="142">
        <v>39</v>
      </c>
      <c r="CF214" s="142">
        <v>38</v>
      </c>
      <c r="CG214" s="199">
        <v>27</v>
      </c>
      <c r="CH214" s="55"/>
      <c r="CI214" s="53">
        <v>17</v>
      </c>
      <c r="CJ214" s="259">
        <v>12</v>
      </c>
      <c r="CK214" s="266">
        <f t="shared" si="16"/>
        <v>45</v>
      </c>
      <c r="CL214" s="273">
        <f t="shared" si="18"/>
        <v>34.92</v>
      </c>
      <c r="CM214" s="279">
        <f t="shared" si="19"/>
        <v>84</v>
      </c>
      <c r="CN214" s="55">
        <v>10</v>
      </c>
      <c r="CO214" s="54">
        <v>2</v>
      </c>
      <c r="CP214" s="55">
        <v>17</v>
      </c>
      <c r="CQ214" s="54">
        <v>7</v>
      </c>
      <c r="CR214" s="54">
        <v>17</v>
      </c>
      <c r="CS214" s="88">
        <f t="shared" si="17"/>
        <v>0</v>
      </c>
      <c r="CT214" s="55"/>
      <c r="CU214" s="55"/>
    </row>
    <row r="215" spans="1:99" x14ac:dyDescent="0.25">
      <c r="A215" s="76" t="s">
        <v>977</v>
      </c>
      <c r="B215" s="280" t="s">
        <v>967</v>
      </c>
      <c r="C215" s="78" t="s">
        <v>933</v>
      </c>
      <c r="D215" s="69">
        <v>0.1</v>
      </c>
      <c r="E215" s="79">
        <v>14.5</v>
      </c>
      <c r="F215" s="79">
        <v>0.5</v>
      </c>
      <c r="G215" s="276">
        <v>7</v>
      </c>
      <c r="H215" s="233">
        <v>2.91</v>
      </c>
      <c r="I215" s="243"/>
      <c r="J215" s="117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  <c r="AW215" s="142"/>
      <c r="AX215" s="142"/>
      <c r="AY215" s="142"/>
      <c r="AZ215" s="142"/>
      <c r="BA215" s="142"/>
      <c r="BB215" s="142"/>
      <c r="BC215" s="142"/>
      <c r="BD215" s="142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301" t="s">
        <v>973</v>
      </c>
      <c r="CG215" s="302"/>
      <c r="CH215" s="302"/>
      <c r="CI215" s="303"/>
      <c r="CJ215" s="259">
        <v>25</v>
      </c>
      <c r="CK215" s="266">
        <f t="shared" si="16"/>
        <v>45</v>
      </c>
      <c r="CL215" s="273">
        <f t="shared" si="18"/>
        <v>72.75</v>
      </c>
      <c r="CM215" s="279">
        <f t="shared" si="19"/>
        <v>175</v>
      </c>
      <c r="CN215" s="55">
        <v>11</v>
      </c>
      <c r="CO215" s="54">
        <v>14</v>
      </c>
      <c r="CP215" s="55">
        <v>17</v>
      </c>
      <c r="CQ215" s="54">
        <v>6</v>
      </c>
      <c r="CR215" s="54">
        <v>16</v>
      </c>
      <c r="CS215" s="88">
        <f t="shared" si="17"/>
        <v>1</v>
      </c>
      <c r="CT215" s="55"/>
      <c r="CU215" s="55"/>
    </row>
    <row r="216" spans="1:99" x14ac:dyDescent="0.25">
      <c r="A216" s="76" t="s">
        <v>977</v>
      </c>
      <c r="B216" s="280" t="s">
        <v>966</v>
      </c>
      <c r="C216" s="78" t="s">
        <v>934</v>
      </c>
      <c r="D216" s="69">
        <v>0.1</v>
      </c>
      <c r="E216" s="79">
        <v>14.5</v>
      </c>
      <c r="F216" s="79">
        <v>0.5</v>
      </c>
      <c r="G216" s="276">
        <v>7</v>
      </c>
      <c r="H216" s="233">
        <v>2.91</v>
      </c>
      <c r="I216" s="243"/>
      <c r="J216" s="117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  <c r="AW216" s="142"/>
      <c r="AX216" s="142"/>
      <c r="AY216" s="142"/>
      <c r="AZ216" s="142"/>
      <c r="BA216" s="142"/>
      <c r="BB216" s="142"/>
      <c r="BC216" s="142"/>
      <c r="BD216" s="142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301" t="s">
        <v>973</v>
      </c>
      <c r="CG216" s="302"/>
      <c r="CH216" s="302"/>
      <c r="CI216" s="303"/>
      <c r="CJ216" s="259">
        <v>25</v>
      </c>
      <c r="CK216" s="266">
        <f t="shared" si="16"/>
        <v>67.5</v>
      </c>
      <c r="CL216" s="273">
        <f t="shared" si="18"/>
        <v>72.75</v>
      </c>
      <c r="CM216" s="279">
        <f t="shared" si="19"/>
        <v>175</v>
      </c>
      <c r="CN216" s="55">
        <v>11</v>
      </c>
      <c r="CO216" s="54">
        <v>14</v>
      </c>
      <c r="CP216" s="55">
        <v>9</v>
      </c>
      <c r="CQ216" s="54">
        <v>2</v>
      </c>
      <c r="CR216" s="54">
        <v>7</v>
      </c>
      <c r="CS216" s="88">
        <f t="shared" si="17"/>
        <v>2</v>
      </c>
      <c r="CT216" s="55"/>
      <c r="CU216" s="55"/>
    </row>
    <row r="217" spans="1:99" x14ac:dyDescent="0.25">
      <c r="A217" s="76" t="s">
        <v>356</v>
      </c>
      <c r="B217" s="52" t="s">
        <v>497</v>
      </c>
      <c r="C217" s="78" t="s">
        <v>349</v>
      </c>
      <c r="D217" s="69">
        <v>0.1</v>
      </c>
      <c r="E217" s="79">
        <v>14.5</v>
      </c>
      <c r="F217" s="79">
        <v>0.5</v>
      </c>
      <c r="G217" s="276">
        <v>7</v>
      </c>
      <c r="H217" s="233">
        <v>2.91</v>
      </c>
      <c r="I217" s="243">
        <v>0</v>
      </c>
      <c r="J217" s="117">
        <v>45</v>
      </c>
      <c r="K217" s="142">
        <v>39</v>
      </c>
      <c r="L217" s="142">
        <v>38</v>
      </c>
      <c r="M217" s="142">
        <v>35</v>
      </c>
      <c r="N217" s="142">
        <v>35</v>
      </c>
      <c r="O217" s="142">
        <v>35</v>
      </c>
      <c r="P217" s="142">
        <v>35</v>
      </c>
      <c r="Q217" s="142">
        <v>35</v>
      </c>
      <c r="R217" s="142">
        <v>35</v>
      </c>
      <c r="S217" s="142">
        <v>35</v>
      </c>
      <c r="T217" s="142">
        <v>35</v>
      </c>
      <c r="U217" s="142">
        <v>35</v>
      </c>
      <c r="V217" s="142">
        <v>35</v>
      </c>
      <c r="W217" s="142">
        <v>35</v>
      </c>
      <c r="X217" s="142">
        <v>35</v>
      </c>
      <c r="Y217" s="142">
        <v>35</v>
      </c>
      <c r="Z217" s="142">
        <v>35</v>
      </c>
      <c r="AA217" s="142">
        <v>35</v>
      </c>
      <c r="AB217" s="142">
        <v>35</v>
      </c>
      <c r="AC217" s="142">
        <v>35</v>
      </c>
      <c r="AD217" s="142">
        <v>35</v>
      </c>
      <c r="AE217" s="142">
        <v>35</v>
      </c>
      <c r="AF217" s="142">
        <v>35</v>
      </c>
      <c r="AG217" s="142">
        <v>35</v>
      </c>
      <c r="AH217" s="142">
        <v>35</v>
      </c>
      <c r="AI217" s="142">
        <v>35</v>
      </c>
      <c r="AJ217" s="142">
        <v>35</v>
      </c>
      <c r="AK217" s="142">
        <v>35</v>
      </c>
      <c r="AL217" s="142">
        <v>35</v>
      </c>
      <c r="AM217" s="142">
        <v>35</v>
      </c>
      <c r="AN217" s="142">
        <v>35</v>
      </c>
      <c r="AO217" s="142">
        <v>35</v>
      </c>
      <c r="AP217" s="142">
        <v>35</v>
      </c>
      <c r="AQ217" s="142">
        <v>35</v>
      </c>
      <c r="AR217" s="142">
        <v>35</v>
      </c>
      <c r="AS217" s="142">
        <v>35</v>
      </c>
      <c r="AT217" s="142">
        <v>35</v>
      </c>
      <c r="AU217" s="142">
        <v>35</v>
      </c>
      <c r="AV217" s="142">
        <v>35</v>
      </c>
      <c r="AW217" s="142">
        <v>35</v>
      </c>
      <c r="AX217" s="142">
        <v>35</v>
      </c>
      <c r="AY217" s="142">
        <v>35</v>
      </c>
      <c r="AZ217" s="142">
        <v>35</v>
      </c>
      <c r="BA217" s="142">
        <v>35</v>
      </c>
      <c r="BB217" s="142">
        <v>35</v>
      </c>
      <c r="BC217" s="142">
        <v>35</v>
      </c>
      <c r="BD217" s="142">
        <v>35</v>
      </c>
      <c r="BE217" s="142">
        <v>35</v>
      </c>
      <c r="BF217" s="142">
        <v>35</v>
      </c>
      <c r="BG217" s="142">
        <v>35</v>
      </c>
      <c r="BH217" s="142">
        <v>35</v>
      </c>
      <c r="BI217" s="142">
        <v>35</v>
      </c>
      <c r="BJ217" s="142">
        <v>35</v>
      </c>
      <c r="BK217" s="142">
        <v>35</v>
      </c>
      <c r="BL217" s="142">
        <v>35</v>
      </c>
      <c r="BM217" s="142">
        <v>35</v>
      </c>
      <c r="BN217" s="142">
        <v>35</v>
      </c>
      <c r="BO217" s="142">
        <v>35</v>
      </c>
      <c r="BP217" s="142">
        <v>35</v>
      </c>
      <c r="BQ217" s="142">
        <v>35</v>
      </c>
      <c r="BR217" s="142">
        <v>35</v>
      </c>
      <c r="BS217" s="142">
        <v>35</v>
      </c>
      <c r="BT217" s="142">
        <v>35</v>
      </c>
      <c r="BU217" s="142">
        <v>35</v>
      </c>
      <c r="BV217" s="142">
        <v>35</v>
      </c>
      <c r="BW217" s="142">
        <v>35</v>
      </c>
      <c r="BX217" s="142">
        <v>35</v>
      </c>
      <c r="BY217" s="142">
        <v>35</v>
      </c>
      <c r="BZ217" s="142">
        <v>35</v>
      </c>
      <c r="CA217" s="142">
        <v>35</v>
      </c>
      <c r="CB217" s="142">
        <v>35</v>
      </c>
      <c r="CC217" s="142">
        <v>35</v>
      </c>
      <c r="CD217" s="142">
        <v>35</v>
      </c>
      <c r="CE217" s="142">
        <v>35</v>
      </c>
      <c r="CF217" s="142">
        <v>34</v>
      </c>
      <c r="CG217" s="199">
        <v>26</v>
      </c>
      <c r="CH217" s="55"/>
      <c r="CI217" s="53">
        <v>17</v>
      </c>
      <c r="CJ217" s="259">
        <v>13</v>
      </c>
      <c r="CK217" s="266">
        <f t="shared" si="16"/>
        <v>72</v>
      </c>
      <c r="CL217" s="273">
        <f t="shared" si="18"/>
        <v>37.83</v>
      </c>
      <c r="CM217" s="279">
        <f t="shared" si="19"/>
        <v>91</v>
      </c>
      <c r="CN217" s="55">
        <v>13</v>
      </c>
      <c r="CO217" s="54">
        <v>0</v>
      </c>
      <c r="CP217" s="55">
        <v>15</v>
      </c>
      <c r="CQ217" s="54">
        <v>0</v>
      </c>
      <c r="CR217" s="54">
        <v>15</v>
      </c>
      <c r="CS217" s="88">
        <f t="shared" si="17"/>
        <v>0</v>
      </c>
      <c r="CT217" s="55"/>
      <c r="CU217" s="55"/>
    </row>
    <row r="218" spans="1:99" x14ac:dyDescent="0.25">
      <c r="A218" s="76" t="s">
        <v>356</v>
      </c>
      <c r="B218" s="52" t="s">
        <v>488</v>
      </c>
      <c r="C218" s="78" t="s">
        <v>350</v>
      </c>
      <c r="D218" s="69">
        <v>0.1</v>
      </c>
      <c r="E218" s="79">
        <v>14.5</v>
      </c>
      <c r="F218" s="79">
        <v>0.5</v>
      </c>
      <c r="G218" s="276">
        <v>7</v>
      </c>
      <c r="H218" s="233">
        <v>2.91</v>
      </c>
      <c r="I218" s="243">
        <v>10</v>
      </c>
      <c r="J218" s="117">
        <v>10</v>
      </c>
      <c r="K218" s="142">
        <v>4</v>
      </c>
      <c r="L218" s="142">
        <v>4</v>
      </c>
      <c r="M218" s="142">
        <v>4</v>
      </c>
      <c r="N218" s="142">
        <v>4</v>
      </c>
      <c r="O218" s="142">
        <v>4</v>
      </c>
      <c r="P218" s="142">
        <v>4</v>
      </c>
      <c r="Q218" s="142">
        <v>4</v>
      </c>
      <c r="R218" s="142">
        <v>4</v>
      </c>
      <c r="S218" s="142">
        <v>4</v>
      </c>
      <c r="T218" s="142">
        <v>4</v>
      </c>
      <c r="U218" s="142">
        <v>4</v>
      </c>
      <c r="V218" s="142">
        <v>4</v>
      </c>
      <c r="W218" s="142">
        <v>4</v>
      </c>
      <c r="X218" s="142">
        <v>4</v>
      </c>
      <c r="Y218" s="142">
        <v>4</v>
      </c>
      <c r="Z218" s="142">
        <v>4</v>
      </c>
      <c r="AA218" s="142">
        <v>4</v>
      </c>
      <c r="AB218" s="142">
        <v>4</v>
      </c>
      <c r="AC218" s="142">
        <v>4</v>
      </c>
      <c r="AD218" s="142">
        <v>4</v>
      </c>
      <c r="AE218" s="142">
        <v>4</v>
      </c>
      <c r="AF218" s="142">
        <v>4</v>
      </c>
      <c r="AG218" s="142">
        <v>4</v>
      </c>
      <c r="AH218" s="142">
        <v>4</v>
      </c>
      <c r="AI218" s="142">
        <v>4</v>
      </c>
      <c r="AJ218" s="142">
        <v>4</v>
      </c>
      <c r="AK218" s="142">
        <v>4</v>
      </c>
      <c r="AL218" s="142">
        <v>4</v>
      </c>
      <c r="AM218" s="142">
        <v>4</v>
      </c>
      <c r="AN218" s="142">
        <v>4</v>
      </c>
      <c r="AO218" s="142">
        <v>4</v>
      </c>
      <c r="AP218" s="142">
        <v>4</v>
      </c>
      <c r="AQ218" s="142">
        <v>4</v>
      </c>
      <c r="AR218" s="142">
        <v>4</v>
      </c>
      <c r="AS218" s="142">
        <v>4</v>
      </c>
      <c r="AT218" s="142">
        <v>4</v>
      </c>
      <c r="AU218" s="142">
        <v>4</v>
      </c>
      <c r="AV218" s="142">
        <v>4</v>
      </c>
      <c r="AW218" s="142">
        <v>4</v>
      </c>
      <c r="AX218" s="142">
        <v>4</v>
      </c>
      <c r="AY218" s="142">
        <v>4</v>
      </c>
      <c r="AZ218" s="142">
        <v>4</v>
      </c>
      <c r="BA218" s="142">
        <v>4</v>
      </c>
      <c r="BB218" s="142">
        <v>4</v>
      </c>
      <c r="BC218" s="142">
        <v>4</v>
      </c>
      <c r="BD218" s="142">
        <v>4</v>
      </c>
      <c r="BE218" s="142">
        <v>4</v>
      </c>
      <c r="BF218" s="142">
        <v>4</v>
      </c>
      <c r="BG218" s="142">
        <v>4</v>
      </c>
      <c r="BH218" s="142">
        <v>4</v>
      </c>
      <c r="BI218" s="142">
        <v>4</v>
      </c>
      <c r="BJ218" s="142">
        <v>4</v>
      </c>
      <c r="BK218" s="142">
        <v>4</v>
      </c>
      <c r="BL218" s="142">
        <v>4</v>
      </c>
      <c r="BM218" s="142">
        <v>4</v>
      </c>
      <c r="BN218" s="142">
        <v>4</v>
      </c>
      <c r="BO218" s="142">
        <v>4</v>
      </c>
      <c r="BP218" s="142">
        <v>4</v>
      </c>
      <c r="BQ218" s="142">
        <v>4</v>
      </c>
      <c r="BR218" s="142">
        <v>4</v>
      </c>
      <c r="BS218" s="142">
        <v>4</v>
      </c>
      <c r="BT218" s="142">
        <v>4</v>
      </c>
      <c r="BU218" s="142">
        <v>4</v>
      </c>
      <c r="BV218" s="142">
        <v>4</v>
      </c>
      <c r="BW218" s="142">
        <v>4</v>
      </c>
      <c r="BX218" s="142">
        <v>4</v>
      </c>
      <c r="BY218" s="142">
        <v>4</v>
      </c>
      <c r="BZ218" s="142">
        <v>4</v>
      </c>
      <c r="CA218" s="142">
        <v>4</v>
      </c>
      <c r="CB218" s="142">
        <v>4</v>
      </c>
      <c r="CC218" s="142">
        <v>4</v>
      </c>
      <c r="CD218" s="142">
        <v>4</v>
      </c>
      <c r="CE218" s="142">
        <v>4</v>
      </c>
      <c r="CF218" s="142">
        <v>3</v>
      </c>
      <c r="CG218" s="199">
        <v>3</v>
      </c>
      <c r="CH218" s="55"/>
      <c r="CI218" s="53">
        <v>5</v>
      </c>
      <c r="CJ218" s="259">
        <v>27</v>
      </c>
      <c r="CK218" s="266">
        <f t="shared" si="16"/>
        <v>72</v>
      </c>
      <c r="CL218" s="273">
        <f t="shared" si="18"/>
        <v>78.570000000000007</v>
      </c>
      <c r="CM218" s="279">
        <f t="shared" si="19"/>
        <v>189</v>
      </c>
      <c r="CN218" s="55">
        <v>26</v>
      </c>
      <c r="CO218" s="54">
        <v>1</v>
      </c>
      <c r="CP218" s="55">
        <v>20</v>
      </c>
      <c r="CQ218" s="54">
        <v>6</v>
      </c>
      <c r="CR218" s="54">
        <v>15</v>
      </c>
      <c r="CS218" s="88">
        <f t="shared" si="17"/>
        <v>5</v>
      </c>
      <c r="CT218" s="55"/>
      <c r="CU218" s="55"/>
    </row>
    <row r="219" spans="1:99" x14ac:dyDescent="0.25">
      <c r="A219" s="76" t="s">
        <v>356</v>
      </c>
      <c r="B219" s="52" t="s">
        <v>490</v>
      </c>
      <c r="C219" s="78" t="s">
        <v>351</v>
      </c>
      <c r="D219" s="69">
        <v>0.1</v>
      </c>
      <c r="E219" s="79">
        <v>14.5</v>
      </c>
      <c r="F219" s="79">
        <v>0.5</v>
      </c>
      <c r="G219" s="276">
        <v>7</v>
      </c>
      <c r="H219" s="233">
        <v>2.91</v>
      </c>
      <c r="I219" s="243">
        <v>11</v>
      </c>
      <c r="J219" s="117">
        <v>11</v>
      </c>
      <c r="K219" s="142">
        <v>3</v>
      </c>
      <c r="L219" s="142">
        <v>3</v>
      </c>
      <c r="M219" s="142">
        <v>3</v>
      </c>
      <c r="N219" s="142">
        <v>3</v>
      </c>
      <c r="O219" s="142">
        <v>3</v>
      </c>
      <c r="P219" s="142">
        <v>3</v>
      </c>
      <c r="Q219" s="142">
        <v>3</v>
      </c>
      <c r="R219" s="142">
        <v>3</v>
      </c>
      <c r="S219" s="142">
        <v>3</v>
      </c>
      <c r="T219" s="142">
        <v>3</v>
      </c>
      <c r="U219" s="142">
        <v>3</v>
      </c>
      <c r="V219" s="142">
        <v>3</v>
      </c>
      <c r="W219" s="142">
        <v>3</v>
      </c>
      <c r="X219" s="142">
        <v>3</v>
      </c>
      <c r="Y219" s="142">
        <v>3</v>
      </c>
      <c r="Z219" s="142">
        <v>3</v>
      </c>
      <c r="AA219" s="142">
        <v>3</v>
      </c>
      <c r="AB219" s="142">
        <v>3</v>
      </c>
      <c r="AC219" s="142">
        <v>3</v>
      </c>
      <c r="AD219" s="142">
        <v>3</v>
      </c>
      <c r="AE219" s="142">
        <v>3</v>
      </c>
      <c r="AF219" s="142">
        <v>3</v>
      </c>
      <c r="AG219" s="142">
        <v>3</v>
      </c>
      <c r="AH219" s="142">
        <v>3</v>
      </c>
      <c r="AI219" s="142">
        <v>3</v>
      </c>
      <c r="AJ219" s="142">
        <v>3</v>
      </c>
      <c r="AK219" s="142">
        <v>3</v>
      </c>
      <c r="AL219" s="142">
        <v>3</v>
      </c>
      <c r="AM219" s="142">
        <v>3</v>
      </c>
      <c r="AN219" s="142">
        <v>3</v>
      </c>
      <c r="AO219" s="142">
        <v>3</v>
      </c>
      <c r="AP219" s="142">
        <v>3</v>
      </c>
      <c r="AQ219" s="142">
        <v>3</v>
      </c>
      <c r="AR219" s="142">
        <v>3</v>
      </c>
      <c r="AS219" s="142">
        <v>3</v>
      </c>
      <c r="AT219" s="142">
        <v>3</v>
      </c>
      <c r="AU219" s="142">
        <v>3</v>
      </c>
      <c r="AV219" s="142">
        <v>3</v>
      </c>
      <c r="AW219" s="142">
        <v>3</v>
      </c>
      <c r="AX219" s="142">
        <v>3</v>
      </c>
      <c r="AY219" s="142">
        <v>3</v>
      </c>
      <c r="AZ219" s="142">
        <v>3</v>
      </c>
      <c r="BA219" s="142">
        <v>3</v>
      </c>
      <c r="BB219" s="142">
        <v>3</v>
      </c>
      <c r="BC219" s="142">
        <v>3</v>
      </c>
      <c r="BD219" s="142">
        <v>3</v>
      </c>
      <c r="BE219" s="142">
        <v>3</v>
      </c>
      <c r="BF219" s="142">
        <v>3</v>
      </c>
      <c r="BG219" s="142">
        <v>3</v>
      </c>
      <c r="BH219" s="142">
        <v>3</v>
      </c>
      <c r="BI219" s="142">
        <v>3</v>
      </c>
      <c r="BJ219" s="142">
        <v>3</v>
      </c>
      <c r="BK219" s="142">
        <v>3</v>
      </c>
      <c r="BL219" s="142">
        <v>3</v>
      </c>
      <c r="BM219" s="142">
        <v>3</v>
      </c>
      <c r="BN219" s="142">
        <v>3</v>
      </c>
      <c r="BO219" s="142">
        <v>3</v>
      </c>
      <c r="BP219" s="142">
        <v>3</v>
      </c>
      <c r="BQ219" s="142">
        <v>3</v>
      </c>
      <c r="BR219" s="142">
        <v>3</v>
      </c>
      <c r="BS219" s="142">
        <v>3</v>
      </c>
      <c r="BT219" s="142">
        <v>3</v>
      </c>
      <c r="BU219" s="142">
        <v>3</v>
      </c>
      <c r="BV219" s="142">
        <v>3</v>
      </c>
      <c r="BW219" s="142">
        <v>3</v>
      </c>
      <c r="BX219" s="142">
        <v>3</v>
      </c>
      <c r="BY219" s="142">
        <v>3</v>
      </c>
      <c r="BZ219" s="142">
        <v>3</v>
      </c>
      <c r="CA219" s="142">
        <v>3</v>
      </c>
      <c r="CB219" s="142">
        <v>3</v>
      </c>
      <c r="CC219" s="142">
        <v>3</v>
      </c>
      <c r="CD219" s="142">
        <v>3</v>
      </c>
      <c r="CE219" s="142">
        <v>3</v>
      </c>
      <c r="CF219" s="142">
        <v>1</v>
      </c>
      <c r="CG219" s="199">
        <v>1</v>
      </c>
      <c r="CH219" s="55"/>
      <c r="CI219" s="53">
        <v>0</v>
      </c>
      <c r="CJ219" s="259">
        <v>25</v>
      </c>
      <c r="CK219" s="266">
        <f t="shared" si="16"/>
        <v>72</v>
      </c>
      <c r="CL219" s="273">
        <f t="shared" si="18"/>
        <v>72.75</v>
      </c>
      <c r="CM219" s="279">
        <f t="shared" si="19"/>
        <v>175</v>
      </c>
      <c r="CN219" s="55">
        <v>18</v>
      </c>
      <c r="CO219" s="54">
        <v>7</v>
      </c>
      <c r="CP219" s="55">
        <v>19</v>
      </c>
      <c r="CQ219" s="54">
        <v>0</v>
      </c>
      <c r="CR219" s="54">
        <v>16</v>
      </c>
      <c r="CS219" s="88">
        <f t="shared" si="17"/>
        <v>3</v>
      </c>
      <c r="CT219" s="55"/>
      <c r="CU219" s="55"/>
    </row>
    <row r="220" spans="1:99" x14ac:dyDescent="0.25">
      <c r="A220" s="76" t="s">
        <v>356</v>
      </c>
      <c r="B220" s="52" t="s">
        <v>492</v>
      </c>
      <c r="C220" s="78" t="s">
        <v>352</v>
      </c>
      <c r="D220" s="69">
        <v>0.1</v>
      </c>
      <c r="E220" s="79">
        <v>14.5</v>
      </c>
      <c r="F220" s="79">
        <v>0.5</v>
      </c>
      <c r="G220" s="276">
        <v>7</v>
      </c>
      <c r="H220" s="233">
        <v>2.91</v>
      </c>
      <c r="I220" s="243">
        <v>11</v>
      </c>
      <c r="J220" s="117">
        <v>11</v>
      </c>
      <c r="K220" s="142">
        <v>5</v>
      </c>
      <c r="L220" s="142">
        <v>5</v>
      </c>
      <c r="M220" s="142">
        <v>5</v>
      </c>
      <c r="N220" s="142">
        <v>5</v>
      </c>
      <c r="O220" s="142">
        <v>5</v>
      </c>
      <c r="P220" s="142">
        <v>5</v>
      </c>
      <c r="Q220" s="142">
        <v>5</v>
      </c>
      <c r="R220" s="142">
        <v>5</v>
      </c>
      <c r="S220" s="142">
        <v>5</v>
      </c>
      <c r="T220" s="142">
        <v>5</v>
      </c>
      <c r="U220" s="142">
        <v>5</v>
      </c>
      <c r="V220" s="142">
        <v>5</v>
      </c>
      <c r="W220" s="142">
        <v>5</v>
      </c>
      <c r="X220" s="142">
        <v>5</v>
      </c>
      <c r="Y220" s="142">
        <v>5</v>
      </c>
      <c r="Z220" s="142">
        <v>5</v>
      </c>
      <c r="AA220" s="142">
        <v>5</v>
      </c>
      <c r="AB220" s="142">
        <v>5</v>
      </c>
      <c r="AC220" s="142">
        <v>5</v>
      </c>
      <c r="AD220" s="142">
        <v>5</v>
      </c>
      <c r="AE220" s="142">
        <v>5</v>
      </c>
      <c r="AF220" s="142">
        <v>5</v>
      </c>
      <c r="AG220" s="142">
        <v>5</v>
      </c>
      <c r="AH220" s="142">
        <v>5</v>
      </c>
      <c r="AI220" s="142">
        <v>5</v>
      </c>
      <c r="AJ220" s="142">
        <v>5</v>
      </c>
      <c r="AK220" s="142">
        <v>5</v>
      </c>
      <c r="AL220" s="142">
        <v>5</v>
      </c>
      <c r="AM220" s="142">
        <v>5</v>
      </c>
      <c r="AN220" s="142">
        <v>5</v>
      </c>
      <c r="AO220" s="142">
        <v>5</v>
      </c>
      <c r="AP220" s="142">
        <v>5</v>
      </c>
      <c r="AQ220" s="142">
        <v>5</v>
      </c>
      <c r="AR220" s="142">
        <v>5</v>
      </c>
      <c r="AS220" s="142">
        <v>5</v>
      </c>
      <c r="AT220" s="142">
        <v>5</v>
      </c>
      <c r="AU220" s="142">
        <v>5</v>
      </c>
      <c r="AV220" s="142">
        <v>5</v>
      </c>
      <c r="AW220" s="142">
        <v>5</v>
      </c>
      <c r="AX220" s="142">
        <v>5</v>
      </c>
      <c r="AY220" s="142">
        <v>5</v>
      </c>
      <c r="AZ220" s="142">
        <v>5</v>
      </c>
      <c r="BA220" s="142">
        <v>5</v>
      </c>
      <c r="BB220" s="142">
        <v>5</v>
      </c>
      <c r="BC220" s="142">
        <v>5</v>
      </c>
      <c r="BD220" s="142">
        <v>5</v>
      </c>
      <c r="BE220" s="142">
        <v>5</v>
      </c>
      <c r="BF220" s="142">
        <v>5</v>
      </c>
      <c r="BG220" s="142">
        <v>5</v>
      </c>
      <c r="BH220" s="142">
        <v>5</v>
      </c>
      <c r="BI220" s="142">
        <v>5</v>
      </c>
      <c r="BJ220" s="142">
        <v>5</v>
      </c>
      <c r="BK220" s="142">
        <v>5</v>
      </c>
      <c r="BL220" s="142">
        <v>5</v>
      </c>
      <c r="BM220" s="142">
        <v>5</v>
      </c>
      <c r="BN220" s="142">
        <v>5</v>
      </c>
      <c r="BO220" s="142">
        <v>5</v>
      </c>
      <c r="BP220" s="142">
        <v>5</v>
      </c>
      <c r="BQ220" s="142">
        <v>5</v>
      </c>
      <c r="BR220" s="142">
        <v>5</v>
      </c>
      <c r="BS220" s="142">
        <v>5</v>
      </c>
      <c r="BT220" s="142">
        <v>5</v>
      </c>
      <c r="BU220" s="142">
        <v>5</v>
      </c>
      <c r="BV220" s="142">
        <v>5</v>
      </c>
      <c r="BW220" s="142">
        <v>5</v>
      </c>
      <c r="BX220" s="142">
        <v>5</v>
      </c>
      <c r="BY220" s="142">
        <v>5</v>
      </c>
      <c r="BZ220" s="142">
        <v>5</v>
      </c>
      <c r="CA220" s="142">
        <v>5</v>
      </c>
      <c r="CB220" s="142">
        <v>5</v>
      </c>
      <c r="CC220" s="142">
        <v>5</v>
      </c>
      <c r="CD220" s="142">
        <v>5</v>
      </c>
      <c r="CE220" s="142">
        <v>5</v>
      </c>
      <c r="CF220" s="142">
        <v>3</v>
      </c>
      <c r="CG220" s="199">
        <v>3</v>
      </c>
      <c r="CH220" s="55"/>
      <c r="CI220" s="53">
        <v>6</v>
      </c>
      <c r="CJ220" s="259">
        <v>27</v>
      </c>
      <c r="CK220" s="266">
        <f t="shared" si="16"/>
        <v>45</v>
      </c>
      <c r="CL220" s="273">
        <f t="shared" si="18"/>
        <v>78.570000000000007</v>
      </c>
      <c r="CM220" s="279">
        <f t="shared" si="19"/>
        <v>189</v>
      </c>
      <c r="CN220" s="55">
        <v>20</v>
      </c>
      <c r="CO220" s="54">
        <v>7</v>
      </c>
      <c r="CP220" s="55">
        <v>26</v>
      </c>
      <c r="CQ220" s="54">
        <v>0</v>
      </c>
      <c r="CR220" s="54">
        <v>24</v>
      </c>
      <c r="CS220" s="88">
        <f t="shared" si="17"/>
        <v>2</v>
      </c>
      <c r="CT220" s="55"/>
      <c r="CU220" s="55"/>
    </row>
    <row r="221" spans="1:99" x14ac:dyDescent="0.25">
      <c r="A221" s="76" t="s">
        <v>356</v>
      </c>
      <c r="B221" s="52" t="s">
        <v>494</v>
      </c>
      <c r="C221" s="78" t="s">
        <v>353</v>
      </c>
      <c r="D221" s="69">
        <v>0.1</v>
      </c>
      <c r="E221" s="79">
        <v>14.5</v>
      </c>
      <c r="F221" s="79">
        <v>0.5</v>
      </c>
      <c r="G221" s="276">
        <v>7</v>
      </c>
      <c r="H221" s="233">
        <v>2.91</v>
      </c>
      <c r="I221" s="243">
        <v>11</v>
      </c>
      <c r="J221" s="117">
        <v>11</v>
      </c>
      <c r="K221" s="142">
        <v>6</v>
      </c>
      <c r="L221" s="142">
        <v>6</v>
      </c>
      <c r="M221" s="142">
        <v>6</v>
      </c>
      <c r="N221" s="142">
        <v>6</v>
      </c>
      <c r="O221" s="142">
        <v>6</v>
      </c>
      <c r="P221" s="142">
        <v>6</v>
      </c>
      <c r="Q221" s="142">
        <v>6</v>
      </c>
      <c r="R221" s="142">
        <v>6</v>
      </c>
      <c r="S221" s="142">
        <v>6</v>
      </c>
      <c r="T221" s="142">
        <v>6</v>
      </c>
      <c r="U221" s="142">
        <v>6</v>
      </c>
      <c r="V221" s="142">
        <v>6</v>
      </c>
      <c r="W221" s="142">
        <v>6</v>
      </c>
      <c r="X221" s="142">
        <v>6</v>
      </c>
      <c r="Y221" s="142">
        <v>6</v>
      </c>
      <c r="Z221" s="142">
        <v>6</v>
      </c>
      <c r="AA221" s="142">
        <v>6</v>
      </c>
      <c r="AB221" s="142">
        <v>6</v>
      </c>
      <c r="AC221" s="142">
        <v>6</v>
      </c>
      <c r="AD221" s="142">
        <v>6</v>
      </c>
      <c r="AE221" s="142">
        <v>6</v>
      </c>
      <c r="AF221" s="142">
        <v>6</v>
      </c>
      <c r="AG221" s="142">
        <v>6</v>
      </c>
      <c r="AH221" s="142">
        <v>6</v>
      </c>
      <c r="AI221" s="142">
        <v>6</v>
      </c>
      <c r="AJ221" s="142">
        <v>6</v>
      </c>
      <c r="AK221" s="142">
        <v>6</v>
      </c>
      <c r="AL221" s="142">
        <v>6</v>
      </c>
      <c r="AM221" s="142">
        <v>6</v>
      </c>
      <c r="AN221" s="142">
        <v>6</v>
      </c>
      <c r="AO221" s="142">
        <v>6</v>
      </c>
      <c r="AP221" s="142">
        <v>6</v>
      </c>
      <c r="AQ221" s="142">
        <v>6</v>
      </c>
      <c r="AR221" s="142">
        <v>6</v>
      </c>
      <c r="AS221" s="142">
        <v>6</v>
      </c>
      <c r="AT221" s="142">
        <v>6</v>
      </c>
      <c r="AU221" s="142">
        <v>6</v>
      </c>
      <c r="AV221" s="142">
        <v>6</v>
      </c>
      <c r="AW221" s="142">
        <v>6</v>
      </c>
      <c r="AX221" s="142">
        <v>6</v>
      </c>
      <c r="AY221" s="142">
        <v>6</v>
      </c>
      <c r="AZ221" s="142">
        <v>6</v>
      </c>
      <c r="BA221" s="142">
        <v>6</v>
      </c>
      <c r="BB221" s="142">
        <v>6</v>
      </c>
      <c r="BC221" s="142">
        <v>6</v>
      </c>
      <c r="BD221" s="142">
        <v>6</v>
      </c>
      <c r="BE221" s="142">
        <v>6</v>
      </c>
      <c r="BF221" s="142">
        <v>6</v>
      </c>
      <c r="BG221" s="142">
        <v>6</v>
      </c>
      <c r="BH221" s="142">
        <v>6</v>
      </c>
      <c r="BI221" s="142">
        <v>6</v>
      </c>
      <c r="BJ221" s="142">
        <v>6</v>
      </c>
      <c r="BK221" s="142">
        <v>6</v>
      </c>
      <c r="BL221" s="142">
        <v>6</v>
      </c>
      <c r="BM221" s="142">
        <v>6</v>
      </c>
      <c r="BN221" s="142">
        <v>6</v>
      </c>
      <c r="BO221" s="142">
        <v>6</v>
      </c>
      <c r="BP221" s="142">
        <v>6</v>
      </c>
      <c r="BQ221" s="142">
        <v>6</v>
      </c>
      <c r="BR221" s="142">
        <v>6</v>
      </c>
      <c r="BS221" s="142">
        <v>6</v>
      </c>
      <c r="BT221" s="142">
        <v>6</v>
      </c>
      <c r="BU221" s="142">
        <v>6</v>
      </c>
      <c r="BV221" s="142">
        <v>6</v>
      </c>
      <c r="BW221" s="142">
        <v>6</v>
      </c>
      <c r="BX221" s="142">
        <v>6</v>
      </c>
      <c r="BY221" s="142">
        <v>6</v>
      </c>
      <c r="BZ221" s="142">
        <v>6</v>
      </c>
      <c r="CA221" s="142">
        <v>6</v>
      </c>
      <c r="CB221" s="142">
        <v>6</v>
      </c>
      <c r="CC221" s="142">
        <v>6</v>
      </c>
      <c r="CD221" s="142">
        <v>6</v>
      </c>
      <c r="CE221" s="142">
        <v>6</v>
      </c>
      <c r="CF221" s="142">
        <v>5</v>
      </c>
      <c r="CG221" s="199">
        <v>5</v>
      </c>
      <c r="CH221" s="55"/>
      <c r="CI221" s="53">
        <v>8</v>
      </c>
      <c r="CJ221" s="259">
        <v>27</v>
      </c>
      <c r="CK221" s="266">
        <f t="shared" si="16"/>
        <v>45</v>
      </c>
      <c r="CL221" s="273">
        <f t="shared" si="18"/>
        <v>78.570000000000007</v>
      </c>
      <c r="CM221" s="279">
        <f t="shared" si="19"/>
        <v>189</v>
      </c>
      <c r="CN221" s="55">
        <v>25</v>
      </c>
      <c r="CO221" s="54">
        <v>2</v>
      </c>
      <c r="CP221" s="55">
        <v>30</v>
      </c>
      <c r="CQ221" s="54">
        <v>0</v>
      </c>
      <c r="CR221" s="54">
        <v>29</v>
      </c>
      <c r="CS221" s="88">
        <f t="shared" si="17"/>
        <v>1</v>
      </c>
      <c r="CT221" s="55"/>
      <c r="CU221" s="55"/>
    </row>
    <row r="222" spans="1:99" x14ac:dyDescent="0.25">
      <c r="A222" s="76" t="s">
        <v>356</v>
      </c>
      <c r="B222" s="52" t="s">
        <v>496</v>
      </c>
      <c r="C222" s="78" t="s">
        <v>354</v>
      </c>
      <c r="D222" s="69">
        <v>0.1</v>
      </c>
      <c r="E222" s="79">
        <v>14.5</v>
      </c>
      <c r="F222" s="79">
        <v>0.5</v>
      </c>
      <c r="G222" s="276">
        <v>7</v>
      </c>
      <c r="H222" s="233">
        <v>2.91</v>
      </c>
      <c r="I222" s="243">
        <v>12</v>
      </c>
      <c r="J222" s="117">
        <v>12</v>
      </c>
      <c r="K222" s="142">
        <v>6</v>
      </c>
      <c r="L222" s="142">
        <v>6</v>
      </c>
      <c r="M222" s="142">
        <v>6</v>
      </c>
      <c r="N222" s="142">
        <v>6</v>
      </c>
      <c r="O222" s="142">
        <v>6</v>
      </c>
      <c r="P222" s="142">
        <v>6</v>
      </c>
      <c r="Q222" s="142">
        <v>6</v>
      </c>
      <c r="R222" s="142">
        <v>6</v>
      </c>
      <c r="S222" s="142">
        <v>6</v>
      </c>
      <c r="T222" s="142">
        <v>6</v>
      </c>
      <c r="U222" s="142">
        <v>6</v>
      </c>
      <c r="V222" s="142">
        <v>6</v>
      </c>
      <c r="W222" s="142">
        <v>6</v>
      </c>
      <c r="X222" s="142">
        <v>6</v>
      </c>
      <c r="Y222" s="142">
        <v>6</v>
      </c>
      <c r="Z222" s="142">
        <v>6</v>
      </c>
      <c r="AA222" s="142">
        <v>6</v>
      </c>
      <c r="AB222" s="142">
        <v>6</v>
      </c>
      <c r="AC222" s="142">
        <v>6</v>
      </c>
      <c r="AD222" s="142">
        <v>6</v>
      </c>
      <c r="AE222" s="142">
        <v>6</v>
      </c>
      <c r="AF222" s="142">
        <v>6</v>
      </c>
      <c r="AG222" s="142">
        <v>6</v>
      </c>
      <c r="AH222" s="142">
        <v>6</v>
      </c>
      <c r="AI222" s="142">
        <v>6</v>
      </c>
      <c r="AJ222" s="142">
        <v>6</v>
      </c>
      <c r="AK222" s="142">
        <v>6</v>
      </c>
      <c r="AL222" s="142">
        <v>6</v>
      </c>
      <c r="AM222" s="142">
        <v>6</v>
      </c>
      <c r="AN222" s="142">
        <v>6</v>
      </c>
      <c r="AO222" s="142">
        <v>6</v>
      </c>
      <c r="AP222" s="142">
        <v>6</v>
      </c>
      <c r="AQ222" s="142">
        <v>6</v>
      </c>
      <c r="AR222" s="142">
        <v>6</v>
      </c>
      <c r="AS222" s="142">
        <v>6</v>
      </c>
      <c r="AT222" s="142">
        <v>6</v>
      </c>
      <c r="AU222" s="142">
        <v>6</v>
      </c>
      <c r="AV222" s="142">
        <v>6</v>
      </c>
      <c r="AW222" s="142">
        <v>6</v>
      </c>
      <c r="AX222" s="142">
        <v>6</v>
      </c>
      <c r="AY222" s="142">
        <v>6</v>
      </c>
      <c r="AZ222" s="142">
        <v>6</v>
      </c>
      <c r="BA222" s="142">
        <v>6</v>
      </c>
      <c r="BB222" s="142">
        <v>6</v>
      </c>
      <c r="BC222" s="142">
        <v>6</v>
      </c>
      <c r="BD222" s="142">
        <v>6</v>
      </c>
      <c r="BE222" s="142">
        <v>6</v>
      </c>
      <c r="BF222" s="142">
        <v>6</v>
      </c>
      <c r="BG222" s="142">
        <v>6</v>
      </c>
      <c r="BH222" s="142">
        <v>6</v>
      </c>
      <c r="BI222" s="142">
        <v>6</v>
      </c>
      <c r="BJ222" s="142">
        <v>6</v>
      </c>
      <c r="BK222" s="142">
        <v>6</v>
      </c>
      <c r="BL222" s="142">
        <v>6</v>
      </c>
      <c r="BM222" s="142">
        <v>6</v>
      </c>
      <c r="BN222" s="142">
        <v>6</v>
      </c>
      <c r="BO222" s="142">
        <v>6</v>
      </c>
      <c r="BP222" s="142">
        <v>6</v>
      </c>
      <c r="BQ222" s="142">
        <v>6</v>
      </c>
      <c r="BR222" s="142">
        <v>6</v>
      </c>
      <c r="BS222" s="142">
        <v>6</v>
      </c>
      <c r="BT222" s="142">
        <v>6</v>
      </c>
      <c r="BU222" s="142">
        <v>6</v>
      </c>
      <c r="BV222" s="142">
        <v>6</v>
      </c>
      <c r="BW222" s="142">
        <v>6</v>
      </c>
      <c r="BX222" s="142">
        <v>6</v>
      </c>
      <c r="BY222" s="142">
        <v>6</v>
      </c>
      <c r="BZ222" s="142">
        <v>6</v>
      </c>
      <c r="CA222" s="142">
        <v>6</v>
      </c>
      <c r="CB222" s="142">
        <v>6</v>
      </c>
      <c r="CC222" s="142">
        <v>6</v>
      </c>
      <c r="CD222" s="142">
        <v>6</v>
      </c>
      <c r="CE222" s="142">
        <v>6</v>
      </c>
      <c r="CF222" s="142">
        <v>6</v>
      </c>
      <c r="CG222" s="199">
        <v>6</v>
      </c>
      <c r="CH222" s="55"/>
      <c r="CI222" s="53">
        <v>11</v>
      </c>
      <c r="CJ222" s="259">
        <v>30</v>
      </c>
      <c r="CK222" s="266">
        <f t="shared" si="16"/>
        <v>0</v>
      </c>
      <c r="CL222" s="273">
        <f t="shared" si="18"/>
        <v>87.300000000000011</v>
      </c>
      <c r="CM222" s="279">
        <f t="shared" si="19"/>
        <v>210</v>
      </c>
      <c r="CN222" s="55">
        <v>25</v>
      </c>
      <c r="CO222" s="54">
        <v>5</v>
      </c>
      <c r="CP222" s="55">
        <v>32</v>
      </c>
      <c r="CQ222" s="54">
        <v>0</v>
      </c>
      <c r="CR222" s="54">
        <v>32</v>
      </c>
      <c r="CS222" s="88">
        <f t="shared" si="17"/>
        <v>0</v>
      </c>
      <c r="CT222" s="55"/>
      <c r="CU222" s="55"/>
    </row>
    <row r="223" spans="1:99" x14ac:dyDescent="0.25">
      <c r="A223" s="76" t="s">
        <v>356</v>
      </c>
      <c r="B223" s="52" t="s">
        <v>498</v>
      </c>
      <c r="C223" s="78" t="s">
        <v>355</v>
      </c>
      <c r="D223" s="69">
        <v>0.1</v>
      </c>
      <c r="E223" s="79">
        <v>14.5</v>
      </c>
      <c r="F223" s="79">
        <v>0.5</v>
      </c>
      <c r="G223" s="276">
        <v>7</v>
      </c>
      <c r="H223" s="233">
        <v>2.91</v>
      </c>
      <c r="I223" s="243">
        <v>14</v>
      </c>
      <c r="J223" s="117">
        <v>13</v>
      </c>
      <c r="K223" s="142">
        <v>12</v>
      </c>
      <c r="L223" s="142">
        <v>12</v>
      </c>
      <c r="M223" s="142">
        <v>12</v>
      </c>
      <c r="N223" s="142">
        <v>12</v>
      </c>
      <c r="O223" s="142">
        <v>12</v>
      </c>
      <c r="P223" s="142">
        <v>12</v>
      </c>
      <c r="Q223" s="142">
        <v>12</v>
      </c>
      <c r="R223" s="142">
        <v>12</v>
      </c>
      <c r="S223" s="142">
        <v>12</v>
      </c>
      <c r="T223" s="142">
        <v>12</v>
      </c>
      <c r="U223" s="142">
        <v>12</v>
      </c>
      <c r="V223" s="142">
        <v>12</v>
      </c>
      <c r="W223" s="142">
        <v>12</v>
      </c>
      <c r="X223" s="142">
        <v>12</v>
      </c>
      <c r="Y223" s="142">
        <v>12</v>
      </c>
      <c r="Z223" s="142">
        <v>12</v>
      </c>
      <c r="AA223" s="142">
        <v>12</v>
      </c>
      <c r="AB223" s="142">
        <v>12</v>
      </c>
      <c r="AC223" s="142">
        <v>12</v>
      </c>
      <c r="AD223" s="142">
        <v>12</v>
      </c>
      <c r="AE223" s="142">
        <v>12</v>
      </c>
      <c r="AF223" s="142">
        <v>12</v>
      </c>
      <c r="AG223" s="142">
        <v>12</v>
      </c>
      <c r="AH223" s="142">
        <v>12</v>
      </c>
      <c r="AI223" s="142">
        <v>12</v>
      </c>
      <c r="AJ223" s="142">
        <v>12</v>
      </c>
      <c r="AK223" s="142">
        <v>12</v>
      </c>
      <c r="AL223" s="142">
        <v>12</v>
      </c>
      <c r="AM223" s="142">
        <v>12</v>
      </c>
      <c r="AN223" s="142">
        <v>12</v>
      </c>
      <c r="AO223" s="142">
        <v>12</v>
      </c>
      <c r="AP223" s="142">
        <v>12</v>
      </c>
      <c r="AQ223" s="142">
        <v>12</v>
      </c>
      <c r="AR223" s="142">
        <v>12</v>
      </c>
      <c r="AS223" s="142">
        <v>12</v>
      </c>
      <c r="AT223" s="142">
        <v>12</v>
      </c>
      <c r="AU223" s="142">
        <v>12</v>
      </c>
      <c r="AV223" s="142">
        <v>12</v>
      </c>
      <c r="AW223" s="142">
        <v>12</v>
      </c>
      <c r="AX223" s="142">
        <v>12</v>
      </c>
      <c r="AY223" s="142">
        <v>12</v>
      </c>
      <c r="AZ223" s="142">
        <v>12</v>
      </c>
      <c r="BA223" s="142">
        <v>12</v>
      </c>
      <c r="BB223" s="142">
        <v>12</v>
      </c>
      <c r="BC223" s="142">
        <v>12</v>
      </c>
      <c r="BD223" s="142">
        <v>12</v>
      </c>
      <c r="BE223" s="142">
        <v>12</v>
      </c>
      <c r="BF223" s="142">
        <v>12</v>
      </c>
      <c r="BG223" s="142">
        <v>12</v>
      </c>
      <c r="BH223" s="142">
        <v>12</v>
      </c>
      <c r="BI223" s="142">
        <v>12</v>
      </c>
      <c r="BJ223" s="142">
        <v>12</v>
      </c>
      <c r="BK223" s="142">
        <v>12</v>
      </c>
      <c r="BL223" s="142">
        <v>12</v>
      </c>
      <c r="BM223" s="142">
        <v>12</v>
      </c>
      <c r="BN223" s="142">
        <v>12</v>
      </c>
      <c r="BO223" s="142">
        <v>12</v>
      </c>
      <c r="BP223" s="142">
        <v>12</v>
      </c>
      <c r="BQ223" s="142">
        <v>12</v>
      </c>
      <c r="BR223" s="142">
        <v>12</v>
      </c>
      <c r="BS223" s="142">
        <v>12</v>
      </c>
      <c r="BT223" s="142">
        <v>12</v>
      </c>
      <c r="BU223" s="142">
        <v>12</v>
      </c>
      <c r="BV223" s="142">
        <v>12</v>
      </c>
      <c r="BW223" s="142">
        <v>12</v>
      </c>
      <c r="BX223" s="142">
        <v>12</v>
      </c>
      <c r="BY223" s="142">
        <v>12</v>
      </c>
      <c r="BZ223" s="142">
        <v>12</v>
      </c>
      <c r="CA223" s="142">
        <v>12</v>
      </c>
      <c r="CB223" s="142">
        <v>12</v>
      </c>
      <c r="CC223" s="142">
        <v>12</v>
      </c>
      <c r="CD223" s="142">
        <v>12</v>
      </c>
      <c r="CE223" s="142">
        <v>12</v>
      </c>
      <c r="CF223" s="142">
        <v>11</v>
      </c>
      <c r="CG223" s="199">
        <v>11</v>
      </c>
      <c r="CH223" s="55"/>
      <c r="CI223" s="53">
        <v>15</v>
      </c>
      <c r="CJ223" s="259">
        <v>35</v>
      </c>
      <c r="CK223" s="266">
        <f t="shared" si="16"/>
        <v>54</v>
      </c>
      <c r="CL223" s="273">
        <f t="shared" si="18"/>
        <v>101.85000000000001</v>
      </c>
      <c r="CM223" s="279">
        <f t="shared" si="19"/>
        <v>245</v>
      </c>
      <c r="CN223" s="55">
        <v>30</v>
      </c>
      <c r="CO223" s="54">
        <v>5</v>
      </c>
      <c r="CP223" s="55">
        <v>32</v>
      </c>
      <c r="CQ223" s="54">
        <v>0</v>
      </c>
      <c r="CR223" s="54">
        <v>32</v>
      </c>
      <c r="CS223" s="88">
        <f t="shared" si="17"/>
        <v>0</v>
      </c>
      <c r="CT223" s="55"/>
      <c r="CU223" s="55"/>
    </row>
    <row r="224" spans="1:99" x14ac:dyDescent="0.25">
      <c r="A224" s="76" t="s">
        <v>977</v>
      </c>
      <c r="B224" s="280" t="s">
        <v>968</v>
      </c>
      <c r="C224" s="78" t="s">
        <v>935</v>
      </c>
      <c r="D224" s="69">
        <v>0.1</v>
      </c>
      <c r="E224" s="79">
        <v>14.5</v>
      </c>
      <c r="F224" s="79">
        <v>0.5</v>
      </c>
      <c r="G224" s="276">
        <v>7</v>
      </c>
      <c r="H224" s="233">
        <v>2.91</v>
      </c>
      <c r="I224" s="243"/>
      <c r="J224" s="117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  <c r="AW224" s="142"/>
      <c r="AX224" s="142"/>
      <c r="AY224" s="142"/>
      <c r="AZ224" s="142"/>
      <c r="BA224" s="142"/>
      <c r="BB224" s="142"/>
      <c r="BC224" s="142"/>
      <c r="BD224" s="142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99"/>
      <c r="CH224" s="55"/>
      <c r="CI224" s="53"/>
      <c r="CJ224" s="259">
        <v>25</v>
      </c>
      <c r="CK224" s="266">
        <f t="shared" si="16"/>
        <v>63</v>
      </c>
      <c r="CL224" s="273">
        <f t="shared" si="18"/>
        <v>72.75</v>
      </c>
      <c r="CM224" s="279">
        <f t="shared" si="19"/>
        <v>175</v>
      </c>
      <c r="CN224" s="55">
        <v>18</v>
      </c>
      <c r="CO224" s="54">
        <v>7</v>
      </c>
      <c r="CP224" s="55">
        <v>17</v>
      </c>
      <c r="CQ224" s="54">
        <v>1</v>
      </c>
      <c r="CR224" s="54">
        <v>17</v>
      </c>
      <c r="CS224" s="88">
        <f t="shared" si="17"/>
        <v>0</v>
      </c>
      <c r="CT224" s="55"/>
      <c r="CU224" s="55"/>
    </row>
    <row r="225" spans="1:99" x14ac:dyDescent="0.25">
      <c r="A225" s="76" t="s">
        <v>977</v>
      </c>
      <c r="B225" s="280" t="s">
        <v>969</v>
      </c>
      <c r="C225" s="78" t="s">
        <v>936</v>
      </c>
      <c r="D225" s="69">
        <v>0.1</v>
      </c>
      <c r="E225" s="79">
        <v>14.5</v>
      </c>
      <c r="F225" s="79">
        <v>0.5</v>
      </c>
      <c r="G225" s="276">
        <v>7</v>
      </c>
      <c r="H225" s="233">
        <v>2.91</v>
      </c>
      <c r="I225" s="243"/>
      <c r="J225" s="117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  <c r="AW225" s="142"/>
      <c r="AX225" s="142"/>
      <c r="AY225" s="142"/>
      <c r="AZ225" s="142"/>
      <c r="BA225" s="142"/>
      <c r="BB225" s="142"/>
      <c r="BC225" s="142"/>
      <c r="BD225" s="142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99"/>
      <c r="CH225" s="55"/>
      <c r="CI225" s="53"/>
      <c r="CJ225" s="259">
        <v>25</v>
      </c>
      <c r="CK225" s="266">
        <f t="shared" si="16"/>
        <v>210</v>
      </c>
      <c r="CL225" s="273">
        <f t="shared" si="18"/>
        <v>72.75</v>
      </c>
      <c r="CM225" s="279">
        <f t="shared" si="19"/>
        <v>175</v>
      </c>
      <c r="CN225" s="55">
        <v>16</v>
      </c>
      <c r="CO225" s="54">
        <v>9</v>
      </c>
      <c r="CP225" s="55">
        <v>18</v>
      </c>
      <c r="CQ225" s="54">
        <v>2</v>
      </c>
      <c r="CR225" s="54">
        <v>18</v>
      </c>
      <c r="CS225" s="88">
        <f t="shared" si="17"/>
        <v>0</v>
      </c>
      <c r="CT225" s="55"/>
      <c r="CU225" s="55"/>
    </row>
    <row r="226" spans="1:99" x14ac:dyDescent="0.25">
      <c r="A226" s="55" t="s">
        <v>307</v>
      </c>
      <c r="B226" s="52" t="s">
        <v>393</v>
      </c>
      <c r="C226" s="77" t="s">
        <v>305</v>
      </c>
      <c r="D226" s="53">
        <v>0.5</v>
      </c>
      <c r="E226" s="75">
        <v>43</v>
      </c>
      <c r="F226" s="75">
        <v>40</v>
      </c>
      <c r="G226" s="276">
        <v>60</v>
      </c>
      <c r="H226" s="233">
        <v>28</v>
      </c>
      <c r="I226" s="243">
        <v>22</v>
      </c>
      <c r="J226" s="117">
        <v>22</v>
      </c>
      <c r="K226" s="142">
        <v>17</v>
      </c>
      <c r="L226" s="142">
        <v>17</v>
      </c>
      <c r="M226" s="142">
        <v>17</v>
      </c>
      <c r="N226" s="142">
        <v>17</v>
      </c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137">
        <v>12</v>
      </c>
      <c r="CE226" s="137">
        <v>12</v>
      </c>
      <c r="CF226" s="142">
        <v>11</v>
      </c>
      <c r="CG226" s="199">
        <v>11</v>
      </c>
      <c r="CH226" s="55"/>
      <c r="CI226" s="53">
        <v>10</v>
      </c>
      <c r="CJ226" s="259">
        <v>8</v>
      </c>
      <c r="CK226" s="266">
        <f t="shared" si="16"/>
        <v>175</v>
      </c>
      <c r="CL226" s="273">
        <f t="shared" si="18"/>
        <v>224</v>
      </c>
      <c r="CM226" s="279">
        <f t="shared" si="19"/>
        <v>480</v>
      </c>
      <c r="CN226" s="55">
        <v>3</v>
      </c>
      <c r="CO226" s="54">
        <v>5</v>
      </c>
      <c r="CP226" s="55">
        <v>0</v>
      </c>
      <c r="CQ226" s="54">
        <v>3</v>
      </c>
      <c r="CR226" s="54">
        <v>0</v>
      </c>
      <c r="CS226" s="88">
        <f t="shared" si="17"/>
        <v>0</v>
      </c>
      <c r="CT226" s="55"/>
      <c r="CU226" s="55"/>
    </row>
    <row r="227" spans="1:99" x14ac:dyDescent="0.25">
      <c r="A227" s="55" t="s">
        <v>307</v>
      </c>
      <c r="B227" s="52" t="s">
        <v>392</v>
      </c>
      <c r="C227" s="77" t="s">
        <v>306</v>
      </c>
      <c r="D227" s="53">
        <v>0.5</v>
      </c>
      <c r="E227" s="75">
        <v>43</v>
      </c>
      <c r="F227" s="75">
        <v>40</v>
      </c>
      <c r="G227" s="276">
        <v>60</v>
      </c>
      <c r="H227" s="233">
        <v>28</v>
      </c>
      <c r="I227" s="243">
        <v>8</v>
      </c>
      <c r="J227" s="117">
        <v>8</v>
      </c>
      <c r="K227" s="142">
        <v>7</v>
      </c>
      <c r="L227" s="142">
        <v>7</v>
      </c>
      <c r="M227" s="142">
        <v>4</v>
      </c>
      <c r="N227" s="142">
        <v>2</v>
      </c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160">
        <v>0</v>
      </c>
      <c r="CE227" s="160">
        <v>0</v>
      </c>
      <c r="CF227" s="160">
        <v>0</v>
      </c>
      <c r="CG227" s="160">
        <v>0</v>
      </c>
      <c r="CH227" s="55"/>
      <c r="CI227" s="53">
        <v>1</v>
      </c>
      <c r="CJ227" s="259">
        <v>1</v>
      </c>
      <c r="CK227" s="266">
        <f t="shared" si="16"/>
        <v>49</v>
      </c>
      <c r="CL227" s="273">
        <f t="shared" si="18"/>
        <v>28</v>
      </c>
      <c r="CM227" s="279">
        <f t="shared" si="19"/>
        <v>60</v>
      </c>
      <c r="CN227" s="55">
        <v>0</v>
      </c>
      <c r="CO227" s="54">
        <v>1</v>
      </c>
      <c r="CP227" s="55">
        <v>0</v>
      </c>
      <c r="CQ227" s="54">
        <v>0</v>
      </c>
      <c r="CR227" s="54">
        <v>0</v>
      </c>
      <c r="CS227" s="88">
        <f t="shared" si="17"/>
        <v>0</v>
      </c>
      <c r="CT227" s="55"/>
      <c r="CU227" s="55"/>
    </row>
    <row r="228" spans="1:99" x14ac:dyDescent="0.25">
      <c r="A228" s="55" t="s">
        <v>307</v>
      </c>
      <c r="B228" s="52" t="s">
        <v>391</v>
      </c>
      <c r="C228" s="54" t="s">
        <v>308</v>
      </c>
      <c r="D228" s="53">
        <v>0.4</v>
      </c>
      <c r="E228" s="75">
        <v>27</v>
      </c>
      <c r="F228" s="75">
        <v>38</v>
      </c>
      <c r="G228" s="276">
        <v>46</v>
      </c>
      <c r="H228" s="233">
        <v>16</v>
      </c>
      <c r="I228" s="243">
        <v>10</v>
      </c>
      <c r="J228" s="117">
        <v>10</v>
      </c>
      <c r="K228" s="142">
        <v>10</v>
      </c>
      <c r="L228" s="142">
        <v>10</v>
      </c>
      <c r="M228" s="142">
        <v>10</v>
      </c>
      <c r="N228" s="142">
        <v>10</v>
      </c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137">
        <v>8</v>
      </c>
      <c r="CE228" s="137">
        <v>7</v>
      </c>
      <c r="CF228" s="142">
        <v>7</v>
      </c>
      <c r="CG228" s="199">
        <v>4</v>
      </c>
      <c r="CH228" s="55"/>
      <c r="CI228" s="53">
        <v>3</v>
      </c>
      <c r="CJ228" s="259">
        <v>2</v>
      </c>
      <c r="CK228" s="266">
        <f t="shared" si="16"/>
        <v>210</v>
      </c>
      <c r="CL228" s="273">
        <f t="shared" si="18"/>
        <v>32</v>
      </c>
      <c r="CM228" s="279">
        <f t="shared" si="19"/>
        <v>92</v>
      </c>
      <c r="CN228" s="55">
        <v>0</v>
      </c>
      <c r="CO228" s="54">
        <v>2</v>
      </c>
      <c r="CP228" s="55">
        <v>0</v>
      </c>
      <c r="CQ228" s="54">
        <v>0</v>
      </c>
      <c r="CR228" s="54">
        <v>0</v>
      </c>
      <c r="CS228" s="88">
        <f t="shared" si="17"/>
        <v>0</v>
      </c>
      <c r="CT228" s="55"/>
      <c r="CU228" s="55"/>
    </row>
    <row r="229" spans="1:99" x14ac:dyDescent="0.25">
      <c r="A229" s="55" t="s">
        <v>307</v>
      </c>
      <c r="B229" s="52" t="s">
        <v>390</v>
      </c>
      <c r="C229" s="54" t="s">
        <v>309</v>
      </c>
      <c r="D229" s="53">
        <v>0.4</v>
      </c>
      <c r="E229" s="75">
        <v>27</v>
      </c>
      <c r="F229" s="75">
        <v>38</v>
      </c>
      <c r="G229" s="276">
        <v>46</v>
      </c>
      <c r="H229" s="233">
        <v>16</v>
      </c>
      <c r="I229" s="243">
        <v>12</v>
      </c>
      <c r="J229" s="117">
        <v>12</v>
      </c>
      <c r="K229" s="142">
        <v>8</v>
      </c>
      <c r="L229" s="142">
        <v>8</v>
      </c>
      <c r="M229" s="142">
        <v>8</v>
      </c>
      <c r="N229" s="142">
        <v>8</v>
      </c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75">
        <v>7</v>
      </c>
      <c r="CE229" s="75">
        <v>7</v>
      </c>
      <c r="CF229" s="53">
        <v>3</v>
      </c>
      <c r="CG229" s="199">
        <v>2</v>
      </c>
      <c r="CH229" s="55"/>
      <c r="CI229" s="53">
        <v>3</v>
      </c>
      <c r="CJ229" s="259">
        <v>2</v>
      </c>
      <c r="CK229" s="266">
        <f t="shared" si="16"/>
        <v>84</v>
      </c>
      <c r="CL229" s="273">
        <f t="shared" si="18"/>
        <v>32</v>
      </c>
      <c r="CM229" s="279">
        <f t="shared" si="19"/>
        <v>92</v>
      </c>
      <c r="CN229" s="55">
        <v>0</v>
      </c>
      <c r="CO229" s="54">
        <v>2</v>
      </c>
      <c r="CP229" s="55">
        <v>0</v>
      </c>
      <c r="CQ229" s="54">
        <v>0</v>
      </c>
      <c r="CR229" s="54"/>
      <c r="CS229" s="88">
        <f t="shared" si="17"/>
        <v>0</v>
      </c>
      <c r="CT229" s="55"/>
      <c r="CU229" s="55"/>
    </row>
    <row r="230" spans="1:99" x14ac:dyDescent="0.25">
      <c r="A230" s="55" t="s">
        <v>307</v>
      </c>
      <c r="B230" s="52" t="s">
        <v>389</v>
      </c>
      <c r="C230" s="54" t="s">
        <v>310</v>
      </c>
      <c r="D230" s="53">
        <v>0.4</v>
      </c>
      <c r="E230" s="75">
        <v>27</v>
      </c>
      <c r="F230" s="75">
        <v>38</v>
      </c>
      <c r="G230" s="276">
        <v>46</v>
      </c>
      <c r="H230" s="233">
        <v>16</v>
      </c>
      <c r="I230" s="243">
        <v>11</v>
      </c>
      <c r="J230" s="117">
        <v>11</v>
      </c>
      <c r="K230" s="142">
        <v>9</v>
      </c>
      <c r="L230" s="142">
        <v>9</v>
      </c>
      <c r="M230" s="142">
        <v>9</v>
      </c>
      <c r="N230" s="142">
        <v>9</v>
      </c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75">
        <v>8</v>
      </c>
      <c r="CE230" s="75">
        <v>8</v>
      </c>
      <c r="CF230" s="53">
        <v>1</v>
      </c>
      <c r="CG230" s="163">
        <v>0</v>
      </c>
      <c r="CH230" s="55"/>
      <c r="CI230" s="53">
        <v>5</v>
      </c>
      <c r="CJ230" s="259">
        <v>4</v>
      </c>
      <c r="CK230" s="266">
        <f t="shared" si="16"/>
        <v>175</v>
      </c>
      <c r="CL230" s="273">
        <f t="shared" si="18"/>
        <v>64</v>
      </c>
      <c r="CM230" s="279">
        <f t="shared" si="19"/>
        <v>184</v>
      </c>
      <c r="CN230" s="55">
        <v>1</v>
      </c>
      <c r="CO230" s="54">
        <v>3</v>
      </c>
      <c r="CP230" s="55">
        <v>0</v>
      </c>
      <c r="CQ230" s="54">
        <v>1</v>
      </c>
      <c r="CR230" s="54">
        <v>0</v>
      </c>
      <c r="CS230" s="88">
        <f t="shared" si="17"/>
        <v>0</v>
      </c>
      <c r="CT230" s="55"/>
      <c r="CU230" s="55"/>
    </row>
    <row r="231" spans="1:99" x14ac:dyDescent="0.25">
      <c r="A231" s="55" t="s">
        <v>307</v>
      </c>
      <c r="B231" s="52" t="s">
        <v>388</v>
      </c>
      <c r="C231" s="56" t="s">
        <v>311</v>
      </c>
      <c r="D231" s="59">
        <v>0.3</v>
      </c>
      <c r="E231" s="135">
        <v>19</v>
      </c>
      <c r="F231" s="135">
        <v>29.5</v>
      </c>
      <c r="G231" s="276">
        <v>34</v>
      </c>
      <c r="H231" s="233">
        <v>11</v>
      </c>
      <c r="I231" s="243">
        <v>9</v>
      </c>
      <c r="J231" s="117">
        <v>9</v>
      </c>
      <c r="K231" s="142">
        <v>9</v>
      </c>
      <c r="L231" s="142">
        <v>9</v>
      </c>
      <c r="M231" s="142">
        <v>9</v>
      </c>
      <c r="N231" s="142">
        <v>9</v>
      </c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75">
        <v>8</v>
      </c>
      <c r="CE231" s="75">
        <v>8</v>
      </c>
      <c r="CF231" s="53">
        <v>7</v>
      </c>
      <c r="CG231" s="199">
        <v>6</v>
      </c>
      <c r="CH231" s="55"/>
      <c r="CI231" s="163">
        <v>0</v>
      </c>
      <c r="CJ231" s="260">
        <v>0</v>
      </c>
      <c r="CK231" s="266">
        <f t="shared" ref="CK231:CK262" si="20">G216*CJ216</f>
        <v>175</v>
      </c>
      <c r="CL231" s="273">
        <f t="shared" si="18"/>
        <v>0</v>
      </c>
      <c r="CM231" s="279">
        <f t="shared" si="19"/>
        <v>0</v>
      </c>
      <c r="CN231" s="55">
        <v>0</v>
      </c>
      <c r="CO231" s="54">
        <v>0</v>
      </c>
      <c r="CP231" s="55">
        <v>0</v>
      </c>
      <c r="CQ231" s="54">
        <v>0</v>
      </c>
      <c r="CR231" s="54">
        <v>0</v>
      </c>
      <c r="CS231" s="88">
        <f t="shared" si="17"/>
        <v>0</v>
      </c>
      <c r="CT231" s="55"/>
      <c r="CU231" s="55"/>
    </row>
    <row r="232" spans="1:99" x14ac:dyDescent="0.25">
      <c r="A232" s="55" t="s">
        <v>307</v>
      </c>
      <c r="B232" s="52" t="s">
        <v>387</v>
      </c>
      <c r="C232" s="56" t="s">
        <v>312</v>
      </c>
      <c r="D232" s="59">
        <v>0.3</v>
      </c>
      <c r="E232" s="135">
        <v>19</v>
      </c>
      <c r="F232" s="135">
        <v>29.5</v>
      </c>
      <c r="G232" s="276">
        <v>34</v>
      </c>
      <c r="H232" s="233">
        <v>11</v>
      </c>
      <c r="I232" s="243">
        <v>3</v>
      </c>
      <c r="J232" s="117">
        <v>3</v>
      </c>
      <c r="K232" s="142">
        <v>2</v>
      </c>
      <c r="L232" s="142">
        <v>2</v>
      </c>
      <c r="M232" s="169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169">
        <v>0</v>
      </c>
      <c r="V232" s="169">
        <v>0</v>
      </c>
      <c r="W232" s="169">
        <v>0</v>
      </c>
      <c r="X232" s="169">
        <v>0</v>
      </c>
      <c r="Y232" s="169">
        <v>0</v>
      </c>
      <c r="Z232" s="169">
        <v>0</v>
      </c>
      <c r="AA232" s="169">
        <v>0</v>
      </c>
      <c r="AB232" s="169">
        <v>0</v>
      </c>
      <c r="AC232" s="169">
        <v>0</v>
      </c>
      <c r="AD232" s="169">
        <v>0</v>
      </c>
      <c r="AE232" s="169">
        <v>0</v>
      </c>
      <c r="AF232" s="169">
        <v>0</v>
      </c>
      <c r="AG232" s="169">
        <v>0</v>
      </c>
      <c r="AH232" s="169">
        <v>0</v>
      </c>
      <c r="AI232" s="169">
        <v>0</v>
      </c>
      <c r="AJ232" s="169">
        <v>0</v>
      </c>
      <c r="AK232" s="169">
        <v>0</v>
      </c>
      <c r="AL232" s="169">
        <v>0</v>
      </c>
      <c r="AM232" s="169">
        <v>0</v>
      </c>
      <c r="AN232" s="169">
        <v>0</v>
      </c>
      <c r="AO232" s="169">
        <v>0</v>
      </c>
      <c r="AP232" s="169">
        <v>0</v>
      </c>
      <c r="AQ232" s="169">
        <v>0</v>
      </c>
      <c r="AR232" s="169">
        <v>0</v>
      </c>
      <c r="AS232" s="169">
        <v>0</v>
      </c>
      <c r="AT232" s="169">
        <v>0</v>
      </c>
      <c r="AU232" s="169">
        <v>0</v>
      </c>
      <c r="AV232" s="169">
        <v>0</v>
      </c>
      <c r="AW232" s="169">
        <v>0</v>
      </c>
      <c r="AX232" s="169">
        <v>0</v>
      </c>
      <c r="AY232" s="169">
        <v>0</v>
      </c>
      <c r="AZ232" s="169">
        <v>0</v>
      </c>
      <c r="BA232" s="169">
        <v>0</v>
      </c>
      <c r="BB232" s="169">
        <v>0</v>
      </c>
      <c r="BC232" s="169">
        <v>0</v>
      </c>
      <c r="BD232" s="169">
        <v>0</v>
      </c>
      <c r="BE232" s="169">
        <v>0</v>
      </c>
      <c r="BF232" s="169">
        <v>0</v>
      </c>
      <c r="BG232" s="169">
        <v>0</v>
      </c>
      <c r="BH232" s="169">
        <v>0</v>
      </c>
      <c r="BI232" s="169">
        <v>0</v>
      </c>
      <c r="BJ232" s="169">
        <v>0</v>
      </c>
      <c r="BK232" s="169">
        <v>0</v>
      </c>
      <c r="BL232" s="169">
        <v>0</v>
      </c>
      <c r="BM232" s="169">
        <v>0</v>
      </c>
      <c r="BN232" s="169">
        <v>0</v>
      </c>
      <c r="BO232" s="169">
        <v>0</v>
      </c>
      <c r="BP232" s="169">
        <v>0</v>
      </c>
      <c r="BQ232" s="169">
        <v>0</v>
      </c>
      <c r="BR232" s="169">
        <v>0</v>
      </c>
      <c r="BS232" s="169">
        <v>0</v>
      </c>
      <c r="BT232" s="169">
        <v>0</v>
      </c>
      <c r="BU232" s="169">
        <v>0</v>
      </c>
      <c r="BV232" s="169">
        <v>0</v>
      </c>
      <c r="BW232" s="169">
        <v>0</v>
      </c>
      <c r="BX232" s="169">
        <v>0</v>
      </c>
      <c r="BY232" s="169">
        <v>0</v>
      </c>
      <c r="BZ232" s="169">
        <v>0</v>
      </c>
      <c r="CA232" s="169">
        <v>0</v>
      </c>
      <c r="CB232" s="169">
        <v>0</v>
      </c>
      <c r="CC232" s="169">
        <v>0</v>
      </c>
      <c r="CD232" s="163">
        <v>0</v>
      </c>
      <c r="CE232" s="163">
        <v>0</v>
      </c>
      <c r="CF232" s="163">
        <v>0</v>
      </c>
      <c r="CG232" s="163">
        <v>0</v>
      </c>
      <c r="CH232" s="55"/>
      <c r="CI232" s="163">
        <v>0</v>
      </c>
      <c r="CJ232" s="260">
        <v>0</v>
      </c>
      <c r="CK232" s="266">
        <f t="shared" si="20"/>
        <v>91</v>
      </c>
      <c r="CL232" s="273">
        <f t="shared" si="18"/>
        <v>0</v>
      </c>
      <c r="CM232" s="279">
        <f t="shared" si="19"/>
        <v>0</v>
      </c>
      <c r="CN232" s="55">
        <v>0</v>
      </c>
      <c r="CO232" s="54">
        <v>0</v>
      </c>
      <c r="CP232" s="55">
        <v>0</v>
      </c>
      <c r="CQ232" s="54">
        <v>0</v>
      </c>
      <c r="CR232" s="54">
        <v>0</v>
      </c>
      <c r="CS232" s="88">
        <f t="shared" si="17"/>
        <v>0</v>
      </c>
      <c r="CT232" s="55"/>
      <c r="CU232" s="55"/>
    </row>
    <row r="233" spans="1:99" x14ac:dyDescent="0.25">
      <c r="A233" s="55" t="s">
        <v>307</v>
      </c>
      <c r="B233" s="52" t="s">
        <v>386</v>
      </c>
      <c r="C233" s="56" t="s">
        <v>313</v>
      </c>
      <c r="D233" s="59">
        <v>0.3</v>
      </c>
      <c r="E233" s="135">
        <v>19</v>
      </c>
      <c r="F233" s="135">
        <v>29.5</v>
      </c>
      <c r="G233" s="276">
        <v>34</v>
      </c>
      <c r="H233" s="233">
        <v>11</v>
      </c>
      <c r="I233" s="243">
        <v>7</v>
      </c>
      <c r="J233" s="117">
        <v>7</v>
      </c>
      <c r="K233" s="142">
        <v>7</v>
      </c>
      <c r="L233" s="142">
        <v>7</v>
      </c>
      <c r="M233" s="142">
        <v>7</v>
      </c>
      <c r="N233" s="142">
        <v>7</v>
      </c>
      <c r="O233" s="142">
        <v>7</v>
      </c>
      <c r="P233" s="142">
        <v>7</v>
      </c>
      <c r="Q233" s="142">
        <v>7</v>
      </c>
      <c r="R233" s="142">
        <v>7</v>
      </c>
      <c r="S233" s="142">
        <v>7</v>
      </c>
      <c r="T233" s="142">
        <v>7</v>
      </c>
      <c r="U233" s="142">
        <v>7</v>
      </c>
      <c r="V233" s="142">
        <v>7</v>
      </c>
      <c r="W233" s="142">
        <v>7</v>
      </c>
      <c r="X233" s="142">
        <v>7</v>
      </c>
      <c r="Y233" s="142">
        <v>7</v>
      </c>
      <c r="Z233" s="142">
        <v>7</v>
      </c>
      <c r="AA233" s="142">
        <v>7</v>
      </c>
      <c r="AB233" s="142">
        <v>7</v>
      </c>
      <c r="AC233" s="142">
        <v>7</v>
      </c>
      <c r="AD233" s="142">
        <v>7</v>
      </c>
      <c r="AE233" s="142">
        <v>7</v>
      </c>
      <c r="AF233" s="142">
        <v>7</v>
      </c>
      <c r="AG233" s="142">
        <v>7</v>
      </c>
      <c r="AH233" s="142">
        <v>7</v>
      </c>
      <c r="AI233" s="142">
        <v>7</v>
      </c>
      <c r="AJ233" s="142">
        <v>7</v>
      </c>
      <c r="AK233" s="142">
        <v>7</v>
      </c>
      <c r="AL233" s="142">
        <v>7</v>
      </c>
      <c r="AM233" s="142">
        <v>7</v>
      </c>
      <c r="AN233" s="142">
        <v>7</v>
      </c>
      <c r="AO233" s="142">
        <v>7</v>
      </c>
      <c r="AP233" s="142">
        <v>7</v>
      </c>
      <c r="AQ233" s="142">
        <v>7</v>
      </c>
      <c r="AR233" s="142">
        <v>7</v>
      </c>
      <c r="AS233" s="142">
        <v>7</v>
      </c>
      <c r="AT233" s="142">
        <v>7</v>
      </c>
      <c r="AU233" s="142">
        <v>7</v>
      </c>
      <c r="AV233" s="142">
        <v>7</v>
      </c>
      <c r="AW233" s="142">
        <v>7</v>
      </c>
      <c r="AX233" s="142">
        <v>7</v>
      </c>
      <c r="AY233" s="142">
        <v>7</v>
      </c>
      <c r="AZ233" s="142">
        <v>7</v>
      </c>
      <c r="BA233" s="142">
        <v>7</v>
      </c>
      <c r="BB233" s="142">
        <v>7</v>
      </c>
      <c r="BC233" s="142">
        <v>7</v>
      </c>
      <c r="BD233" s="142">
        <v>7</v>
      </c>
      <c r="BE233" s="142">
        <v>7</v>
      </c>
      <c r="BF233" s="142">
        <v>7</v>
      </c>
      <c r="BG233" s="142">
        <v>7</v>
      </c>
      <c r="BH233" s="142">
        <v>7</v>
      </c>
      <c r="BI233" s="142">
        <v>7</v>
      </c>
      <c r="BJ233" s="142">
        <v>7</v>
      </c>
      <c r="BK233" s="142">
        <v>7</v>
      </c>
      <c r="BL233" s="142">
        <v>7</v>
      </c>
      <c r="BM233" s="142">
        <v>7</v>
      </c>
      <c r="BN233" s="142">
        <v>7</v>
      </c>
      <c r="BO233" s="142">
        <v>7</v>
      </c>
      <c r="BP233" s="142">
        <v>7</v>
      </c>
      <c r="BQ233" s="142">
        <v>7</v>
      </c>
      <c r="BR233" s="142">
        <v>7</v>
      </c>
      <c r="BS233" s="142">
        <v>7</v>
      </c>
      <c r="BT233" s="142">
        <v>7</v>
      </c>
      <c r="BU233" s="142">
        <v>7</v>
      </c>
      <c r="BV233" s="142">
        <v>7</v>
      </c>
      <c r="BW233" s="142">
        <v>7</v>
      </c>
      <c r="BX233" s="142">
        <v>7</v>
      </c>
      <c r="BY233" s="142">
        <v>7</v>
      </c>
      <c r="BZ233" s="142">
        <v>7</v>
      </c>
      <c r="CA233" s="142">
        <v>7</v>
      </c>
      <c r="CB233" s="142">
        <v>7</v>
      </c>
      <c r="CC233" s="142">
        <v>7</v>
      </c>
      <c r="CD233" s="142">
        <v>7</v>
      </c>
      <c r="CE233" s="142">
        <v>7</v>
      </c>
      <c r="CF233" s="53">
        <v>6</v>
      </c>
      <c r="CG233" s="199">
        <v>5</v>
      </c>
      <c r="CH233" s="55"/>
      <c r="CI233" s="163">
        <v>0</v>
      </c>
      <c r="CJ233" s="260">
        <v>0</v>
      </c>
      <c r="CK233" s="266">
        <f t="shared" si="20"/>
        <v>189</v>
      </c>
      <c r="CL233" s="273">
        <f t="shared" si="18"/>
        <v>0</v>
      </c>
      <c r="CM233" s="279">
        <f t="shared" si="19"/>
        <v>0</v>
      </c>
      <c r="CN233" s="55">
        <v>0</v>
      </c>
      <c r="CO233" s="54">
        <v>0</v>
      </c>
      <c r="CP233" s="55">
        <v>0</v>
      </c>
      <c r="CQ233" s="54">
        <v>0</v>
      </c>
      <c r="CR233" s="54">
        <v>0</v>
      </c>
      <c r="CS233" s="88">
        <f t="shared" si="17"/>
        <v>0</v>
      </c>
      <c r="CT233" s="55"/>
      <c r="CU233" s="55"/>
    </row>
    <row r="234" spans="1:99" x14ac:dyDescent="0.25">
      <c r="A234" s="55" t="s">
        <v>307</v>
      </c>
      <c r="B234" s="52" t="s">
        <v>385</v>
      </c>
      <c r="C234" s="56" t="s">
        <v>314</v>
      </c>
      <c r="D234" s="59">
        <v>0.3</v>
      </c>
      <c r="E234" s="135">
        <v>19</v>
      </c>
      <c r="F234" s="135">
        <v>29.5</v>
      </c>
      <c r="G234" s="276">
        <v>34</v>
      </c>
      <c r="H234" s="233">
        <v>11</v>
      </c>
      <c r="I234" s="243">
        <v>3</v>
      </c>
      <c r="J234" s="117">
        <v>3</v>
      </c>
      <c r="K234" s="142">
        <v>1</v>
      </c>
      <c r="L234" s="142">
        <v>1</v>
      </c>
      <c r="M234" s="169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169">
        <v>0</v>
      </c>
      <c r="V234" s="169">
        <v>0</v>
      </c>
      <c r="W234" s="169">
        <v>0</v>
      </c>
      <c r="X234" s="169">
        <v>0</v>
      </c>
      <c r="Y234" s="169">
        <v>0</v>
      </c>
      <c r="Z234" s="169">
        <v>0</v>
      </c>
      <c r="AA234" s="169">
        <v>0</v>
      </c>
      <c r="AB234" s="169">
        <v>0</v>
      </c>
      <c r="AC234" s="169">
        <v>0</v>
      </c>
      <c r="AD234" s="169">
        <v>0</v>
      </c>
      <c r="AE234" s="169">
        <v>0</v>
      </c>
      <c r="AF234" s="169">
        <v>0</v>
      </c>
      <c r="AG234" s="169">
        <v>0</v>
      </c>
      <c r="AH234" s="169">
        <v>0</v>
      </c>
      <c r="AI234" s="169">
        <v>0</v>
      </c>
      <c r="AJ234" s="169">
        <v>0</v>
      </c>
      <c r="AK234" s="169">
        <v>0</v>
      </c>
      <c r="AL234" s="169">
        <v>0</v>
      </c>
      <c r="AM234" s="169">
        <v>0</v>
      </c>
      <c r="AN234" s="169">
        <v>0</v>
      </c>
      <c r="AO234" s="169">
        <v>0</v>
      </c>
      <c r="AP234" s="169">
        <v>0</v>
      </c>
      <c r="AQ234" s="169">
        <v>0</v>
      </c>
      <c r="AR234" s="169">
        <v>0</v>
      </c>
      <c r="AS234" s="169">
        <v>0</v>
      </c>
      <c r="AT234" s="169">
        <v>0</v>
      </c>
      <c r="AU234" s="169">
        <v>0</v>
      </c>
      <c r="AV234" s="169">
        <v>0</v>
      </c>
      <c r="AW234" s="169">
        <v>0</v>
      </c>
      <c r="AX234" s="169">
        <v>0</v>
      </c>
      <c r="AY234" s="169">
        <v>0</v>
      </c>
      <c r="AZ234" s="169">
        <v>0</v>
      </c>
      <c r="BA234" s="169">
        <v>0</v>
      </c>
      <c r="BB234" s="169">
        <v>0</v>
      </c>
      <c r="BC234" s="169">
        <v>0</v>
      </c>
      <c r="BD234" s="169">
        <v>0</v>
      </c>
      <c r="BE234" s="169">
        <v>0</v>
      </c>
      <c r="BF234" s="169">
        <v>0</v>
      </c>
      <c r="BG234" s="169">
        <v>0</v>
      </c>
      <c r="BH234" s="169">
        <v>0</v>
      </c>
      <c r="BI234" s="169">
        <v>0</v>
      </c>
      <c r="BJ234" s="169">
        <v>0</v>
      </c>
      <c r="BK234" s="169">
        <v>0</v>
      </c>
      <c r="BL234" s="169">
        <v>0</v>
      </c>
      <c r="BM234" s="169">
        <v>0</v>
      </c>
      <c r="BN234" s="169">
        <v>0</v>
      </c>
      <c r="BO234" s="169">
        <v>0</v>
      </c>
      <c r="BP234" s="169">
        <v>0</v>
      </c>
      <c r="BQ234" s="169">
        <v>0</v>
      </c>
      <c r="BR234" s="169">
        <v>0</v>
      </c>
      <c r="BS234" s="169">
        <v>0</v>
      </c>
      <c r="BT234" s="169">
        <v>0</v>
      </c>
      <c r="BU234" s="169">
        <v>0</v>
      </c>
      <c r="BV234" s="169">
        <v>0</v>
      </c>
      <c r="BW234" s="169">
        <v>0</v>
      </c>
      <c r="BX234" s="169">
        <v>0</v>
      </c>
      <c r="BY234" s="169">
        <v>0</v>
      </c>
      <c r="BZ234" s="169">
        <v>0</v>
      </c>
      <c r="CA234" s="169">
        <v>0</v>
      </c>
      <c r="CB234" s="169">
        <v>0</v>
      </c>
      <c r="CC234" s="169">
        <v>0</v>
      </c>
      <c r="CD234" s="163">
        <v>0</v>
      </c>
      <c r="CE234" s="163">
        <v>0</v>
      </c>
      <c r="CF234" s="163">
        <v>0</v>
      </c>
      <c r="CG234" s="163">
        <v>0</v>
      </c>
      <c r="CH234" s="55"/>
      <c r="CI234" s="163">
        <v>0</v>
      </c>
      <c r="CJ234" s="260">
        <v>0</v>
      </c>
      <c r="CK234" s="266">
        <f t="shared" si="20"/>
        <v>175</v>
      </c>
      <c r="CL234" s="273">
        <f t="shared" si="18"/>
        <v>0</v>
      </c>
      <c r="CM234" s="279">
        <f t="shared" si="19"/>
        <v>0</v>
      </c>
      <c r="CN234" s="55">
        <v>0</v>
      </c>
      <c r="CO234" s="54">
        <v>0</v>
      </c>
      <c r="CP234" s="55">
        <v>0</v>
      </c>
      <c r="CQ234" s="54">
        <v>0</v>
      </c>
      <c r="CR234" s="54">
        <v>0</v>
      </c>
      <c r="CS234" s="88">
        <f t="shared" si="17"/>
        <v>0</v>
      </c>
      <c r="CT234" s="55"/>
      <c r="CU234" s="55"/>
    </row>
    <row r="235" spans="1:99" x14ac:dyDescent="0.25">
      <c r="A235" s="55" t="s">
        <v>307</v>
      </c>
      <c r="B235" s="52" t="s">
        <v>384</v>
      </c>
      <c r="C235" s="56" t="s">
        <v>315</v>
      </c>
      <c r="D235" s="59">
        <v>0.3</v>
      </c>
      <c r="E235" s="135">
        <v>19</v>
      </c>
      <c r="F235" s="135">
        <v>29.5</v>
      </c>
      <c r="G235" s="276">
        <v>34</v>
      </c>
      <c r="H235" s="233">
        <v>11</v>
      </c>
      <c r="I235" s="243">
        <v>11</v>
      </c>
      <c r="J235" s="117">
        <v>11</v>
      </c>
      <c r="K235" s="142">
        <v>11</v>
      </c>
      <c r="L235" s="142">
        <v>10</v>
      </c>
      <c r="M235" s="142">
        <v>10</v>
      </c>
      <c r="N235" s="142">
        <v>9</v>
      </c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75">
        <v>8</v>
      </c>
      <c r="CE235" s="75">
        <v>8</v>
      </c>
      <c r="CF235" s="53">
        <v>7</v>
      </c>
      <c r="CG235" s="199">
        <v>7</v>
      </c>
      <c r="CH235" s="55"/>
      <c r="CI235" s="163">
        <v>0</v>
      </c>
      <c r="CJ235" s="260">
        <v>0</v>
      </c>
      <c r="CK235" s="266">
        <f t="shared" si="20"/>
        <v>189</v>
      </c>
      <c r="CL235" s="273">
        <f t="shared" si="18"/>
        <v>0</v>
      </c>
      <c r="CM235" s="279">
        <f t="shared" si="19"/>
        <v>0</v>
      </c>
      <c r="CN235" s="55">
        <v>0</v>
      </c>
      <c r="CO235" s="54">
        <v>0</v>
      </c>
      <c r="CP235" s="55">
        <v>0</v>
      </c>
      <c r="CQ235" s="54">
        <v>0</v>
      </c>
      <c r="CR235" s="54">
        <v>0</v>
      </c>
      <c r="CS235" s="88">
        <f t="shared" si="17"/>
        <v>0</v>
      </c>
      <c r="CT235" s="55"/>
      <c r="CU235" s="55"/>
    </row>
    <row r="236" spans="1:99" x14ac:dyDescent="0.25">
      <c r="A236" s="55" t="s">
        <v>307</v>
      </c>
      <c r="B236" s="52" t="s">
        <v>383</v>
      </c>
      <c r="C236" s="56" t="s">
        <v>316</v>
      </c>
      <c r="D236" s="59">
        <v>0.3</v>
      </c>
      <c r="E236" s="135">
        <v>19</v>
      </c>
      <c r="F236" s="135">
        <v>29.5</v>
      </c>
      <c r="G236" s="276">
        <v>34</v>
      </c>
      <c r="H236" s="233">
        <v>11</v>
      </c>
      <c r="I236" s="243">
        <v>11</v>
      </c>
      <c r="J236" s="117">
        <v>11</v>
      </c>
      <c r="K236" s="142">
        <v>6</v>
      </c>
      <c r="L236" s="142">
        <v>6</v>
      </c>
      <c r="M236" s="142">
        <v>6</v>
      </c>
      <c r="N236" s="142">
        <v>6</v>
      </c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75">
        <v>4</v>
      </c>
      <c r="CE236" s="75">
        <v>4</v>
      </c>
      <c r="CF236" s="53">
        <v>3</v>
      </c>
      <c r="CG236" s="199">
        <v>3</v>
      </c>
      <c r="CH236" s="55"/>
      <c r="CI236" s="163">
        <v>0</v>
      </c>
      <c r="CJ236" s="260">
        <v>0</v>
      </c>
      <c r="CK236" s="266">
        <f t="shared" si="20"/>
        <v>189</v>
      </c>
      <c r="CL236" s="273">
        <f t="shared" si="18"/>
        <v>0</v>
      </c>
      <c r="CM236" s="279">
        <f t="shared" si="19"/>
        <v>0</v>
      </c>
      <c r="CN236" s="55">
        <v>0</v>
      </c>
      <c r="CO236" s="54">
        <v>0</v>
      </c>
      <c r="CP236" s="55">
        <v>0</v>
      </c>
      <c r="CQ236" s="54">
        <v>0</v>
      </c>
      <c r="CR236" s="54">
        <v>0</v>
      </c>
      <c r="CS236" s="88">
        <f t="shared" si="17"/>
        <v>0</v>
      </c>
      <c r="CT236" s="55"/>
      <c r="CU236" s="55"/>
    </row>
    <row r="237" spans="1:99" x14ac:dyDescent="0.25">
      <c r="A237" s="55" t="s">
        <v>307</v>
      </c>
      <c r="B237" s="52" t="s">
        <v>381</v>
      </c>
      <c r="C237" s="56" t="s">
        <v>317</v>
      </c>
      <c r="D237" s="59">
        <v>0.3</v>
      </c>
      <c r="E237" s="135">
        <v>19</v>
      </c>
      <c r="F237" s="135">
        <v>29.5</v>
      </c>
      <c r="G237" s="276">
        <v>34</v>
      </c>
      <c r="H237" s="233">
        <v>11</v>
      </c>
      <c r="I237" s="243">
        <v>9</v>
      </c>
      <c r="J237" s="117">
        <v>9</v>
      </c>
      <c r="K237" s="142">
        <v>6</v>
      </c>
      <c r="L237" s="142">
        <v>5</v>
      </c>
      <c r="M237" s="142">
        <v>5</v>
      </c>
      <c r="N237" s="142">
        <v>5</v>
      </c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75">
        <v>2</v>
      </c>
      <c r="CE237" s="75">
        <v>2</v>
      </c>
      <c r="CF237" s="53">
        <v>2</v>
      </c>
      <c r="CG237" s="163">
        <v>0</v>
      </c>
      <c r="CH237" s="55"/>
      <c r="CI237" s="163">
        <v>0</v>
      </c>
      <c r="CJ237" s="260">
        <v>0</v>
      </c>
      <c r="CK237" s="266">
        <f t="shared" si="20"/>
        <v>210</v>
      </c>
      <c r="CL237" s="273">
        <f t="shared" si="18"/>
        <v>0</v>
      </c>
      <c r="CM237" s="279">
        <f t="shared" si="19"/>
        <v>0</v>
      </c>
      <c r="CN237" s="55">
        <v>0</v>
      </c>
      <c r="CO237" s="54">
        <v>0</v>
      </c>
      <c r="CP237" s="55">
        <v>0</v>
      </c>
      <c r="CQ237" s="54">
        <v>0</v>
      </c>
      <c r="CR237" s="54">
        <v>0</v>
      </c>
      <c r="CS237" s="88">
        <f t="shared" si="17"/>
        <v>0</v>
      </c>
      <c r="CT237" s="55"/>
      <c r="CU237" s="55"/>
    </row>
    <row r="238" spans="1:99" x14ac:dyDescent="0.25">
      <c r="A238" s="55" t="s">
        <v>307</v>
      </c>
      <c r="B238" s="52" t="s">
        <v>382</v>
      </c>
      <c r="C238" s="56" t="s">
        <v>318</v>
      </c>
      <c r="D238" s="59">
        <v>0.3</v>
      </c>
      <c r="E238" s="135">
        <v>19</v>
      </c>
      <c r="F238" s="135">
        <v>29.5</v>
      </c>
      <c r="G238" s="276">
        <v>34</v>
      </c>
      <c r="H238" s="233">
        <v>11</v>
      </c>
      <c r="I238" s="243">
        <v>10</v>
      </c>
      <c r="J238" s="117">
        <v>10</v>
      </c>
      <c r="K238" s="142">
        <v>9</v>
      </c>
      <c r="L238" s="142">
        <v>9</v>
      </c>
      <c r="M238" s="142">
        <v>9</v>
      </c>
      <c r="N238" s="142">
        <v>9</v>
      </c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75">
        <v>5</v>
      </c>
      <c r="CE238" s="75">
        <v>5</v>
      </c>
      <c r="CF238" s="53">
        <v>5</v>
      </c>
      <c r="CG238" s="199">
        <v>5</v>
      </c>
      <c r="CH238" s="55"/>
      <c r="CI238" s="163">
        <v>0</v>
      </c>
      <c r="CJ238" s="260">
        <v>0</v>
      </c>
      <c r="CK238" s="266">
        <f t="shared" si="20"/>
        <v>245</v>
      </c>
      <c r="CL238" s="273">
        <f t="shared" si="18"/>
        <v>0</v>
      </c>
      <c r="CM238" s="279">
        <f t="shared" si="19"/>
        <v>0</v>
      </c>
      <c r="CN238" s="55">
        <v>0</v>
      </c>
      <c r="CO238" s="54">
        <v>0</v>
      </c>
      <c r="CP238" s="55">
        <v>0</v>
      </c>
      <c r="CQ238" s="54">
        <v>0</v>
      </c>
      <c r="CR238" s="54">
        <v>0</v>
      </c>
      <c r="CS238" s="88">
        <f t="shared" si="17"/>
        <v>0</v>
      </c>
      <c r="CT238" s="55"/>
      <c r="CU238" s="55"/>
    </row>
    <row r="239" spans="1:99" x14ac:dyDescent="0.25">
      <c r="A239" s="55" t="s">
        <v>319</v>
      </c>
      <c r="B239" s="52" t="s">
        <v>632</v>
      </c>
      <c r="C239" s="56" t="s">
        <v>652</v>
      </c>
      <c r="D239" s="59">
        <v>0.3</v>
      </c>
      <c r="E239" s="135">
        <v>21</v>
      </c>
      <c r="F239" s="135">
        <v>14.8</v>
      </c>
      <c r="G239" s="276">
        <v>9</v>
      </c>
      <c r="H239" s="233">
        <v>4.5</v>
      </c>
      <c r="I239" s="243">
        <v>10</v>
      </c>
      <c r="J239" s="117">
        <v>0</v>
      </c>
      <c r="K239" s="142">
        <v>0</v>
      </c>
      <c r="L239" s="142">
        <v>0</v>
      </c>
      <c r="M239" s="142">
        <v>0</v>
      </c>
      <c r="N239" s="142">
        <v>42</v>
      </c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75">
        <v>33</v>
      </c>
      <c r="CE239" s="75">
        <v>30</v>
      </c>
      <c r="CF239" s="53">
        <v>13</v>
      </c>
      <c r="CG239" s="163">
        <v>0</v>
      </c>
      <c r="CH239" s="55"/>
      <c r="CI239" s="163">
        <v>0</v>
      </c>
      <c r="CJ239" s="260">
        <v>0</v>
      </c>
      <c r="CK239" s="266">
        <f t="shared" si="20"/>
        <v>175</v>
      </c>
      <c r="CL239" s="273">
        <f t="shared" si="18"/>
        <v>0</v>
      </c>
      <c r="CM239" s="279">
        <f t="shared" si="19"/>
        <v>0</v>
      </c>
      <c r="CN239" s="55">
        <v>0</v>
      </c>
      <c r="CO239" s="54">
        <v>0</v>
      </c>
      <c r="CP239" s="55">
        <v>0</v>
      </c>
      <c r="CQ239" s="54">
        <v>0</v>
      </c>
      <c r="CR239" s="54">
        <v>0</v>
      </c>
      <c r="CS239" s="88">
        <f t="shared" si="17"/>
        <v>0</v>
      </c>
      <c r="CT239" s="55"/>
      <c r="CU239" s="55"/>
    </row>
    <row r="240" spans="1:99" x14ac:dyDescent="0.25">
      <c r="A240" s="54" t="s">
        <v>519</v>
      </c>
      <c r="B240" s="52" t="s">
        <v>633</v>
      </c>
      <c r="C240" s="56" t="s">
        <v>651</v>
      </c>
      <c r="D240" s="59">
        <v>0.3</v>
      </c>
      <c r="E240" s="135">
        <v>21</v>
      </c>
      <c r="F240" s="135">
        <v>14.8</v>
      </c>
      <c r="G240" s="276">
        <v>9</v>
      </c>
      <c r="H240" s="233">
        <v>4.5</v>
      </c>
      <c r="I240" s="243">
        <v>10</v>
      </c>
      <c r="J240" s="117">
        <v>5</v>
      </c>
      <c r="K240" s="142">
        <v>4</v>
      </c>
      <c r="L240" s="142">
        <v>0</v>
      </c>
      <c r="M240" s="142">
        <v>0</v>
      </c>
      <c r="N240" s="142">
        <v>42</v>
      </c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75">
        <v>39</v>
      </c>
      <c r="CE240" s="75">
        <v>36</v>
      </c>
      <c r="CF240" s="53">
        <v>7</v>
      </c>
      <c r="CG240" s="163">
        <v>0</v>
      </c>
      <c r="CH240" s="55"/>
      <c r="CI240" s="53">
        <v>36</v>
      </c>
      <c r="CJ240" s="268">
        <v>12</v>
      </c>
      <c r="CK240" s="266">
        <f t="shared" si="20"/>
        <v>175</v>
      </c>
      <c r="CL240" s="273">
        <f t="shared" si="18"/>
        <v>54</v>
      </c>
      <c r="CM240" s="279">
        <f t="shared" si="19"/>
        <v>108</v>
      </c>
      <c r="CN240" s="55" t="s">
        <v>541</v>
      </c>
      <c r="CO240" s="55" t="s">
        <v>985</v>
      </c>
      <c r="CP240" s="55">
        <v>20</v>
      </c>
      <c r="CQ240" s="54">
        <v>20</v>
      </c>
      <c r="CR240" s="54">
        <v>18</v>
      </c>
      <c r="CS240" s="88">
        <f t="shared" si="17"/>
        <v>2</v>
      </c>
      <c r="CT240" s="55"/>
      <c r="CU240" s="55"/>
    </row>
    <row r="241" spans="1:99" x14ac:dyDescent="0.25">
      <c r="A241" s="54" t="s">
        <v>519</v>
      </c>
      <c r="B241" s="52" t="s">
        <v>634</v>
      </c>
      <c r="C241" s="56" t="s">
        <v>650</v>
      </c>
      <c r="D241" s="59">
        <v>0.3</v>
      </c>
      <c r="E241" s="135">
        <v>21</v>
      </c>
      <c r="F241" s="135">
        <v>14.8</v>
      </c>
      <c r="G241" s="276">
        <v>9</v>
      </c>
      <c r="H241" s="233">
        <v>4.5</v>
      </c>
      <c r="I241" s="243">
        <v>5</v>
      </c>
      <c r="J241" s="117">
        <v>4</v>
      </c>
      <c r="K241" s="142">
        <v>4</v>
      </c>
      <c r="L241" s="142">
        <v>0</v>
      </c>
      <c r="M241" s="142">
        <v>0</v>
      </c>
      <c r="N241" s="142">
        <v>36</v>
      </c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75">
        <v>36</v>
      </c>
      <c r="CE241" s="75">
        <v>33</v>
      </c>
      <c r="CF241" s="53">
        <v>8</v>
      </c>
      <c r="CG241" s="163">
        <v>0</v>
      </c>
      <c r="CH241" s="55"/>
      <c r="CI241" s="53">
        <v>4</v>
      </c>
      <c r="CJ241" s="268">
        <v>3</v>
      </c>
      <c r="CK241" s="266">
        <f t="shared" si="20"/>
        <v>480</v>
      </c>
      <c r="CL241" s="273">
        <f t="shared" si="18"/>
        <v>13.5</v>
      </c>
      <c r="CM241" s="279">
        <f t="shared" si="19"/>
        <v>27</v>
      </c>
      <c r="CN241" s="55" t="s">
        <v>541</v>
      </c>
      <c r="CO241" s="55" t="s">
        <v>985</v>
      </c>
      <c r="CP241" s="55">
        <v>37</v>
      </c>
      <c r="CQ241" s="54">
        <v>3</v>
      </c>
      <c r="CR241" s="54">
        <v>37</v>
      </c>
      <c r="CS241" s="88">
        <f t="shared" si="17"/>
        <v>0</v>
      </c>
      <c r="CT241" s="55"/>
      <c r="CU241" s="55"/>
    </row>
    <row r="242" spans="1:99" x14ac:dyDescent="0.25">
      <c r="A242" s="54" t="s">
        <v>519</v>
      </c>
      <c r="B242" s="52" t="s">
        <v>635</v>
      </c>
      <c r="C242" s="56" t="s">
        <v>649</v>
      </c>
      <c r="D242" s="59">
        <v>0.3</v>
      </c>
      <c r="E242" s="135">
        <v>21</v>
      </c>
      <c r="F242" s="135">
        <v>14.8</v>
      </c>
      <c r="G242" s="276">
        <v>9</v>
      </c>
      <c r="H242" s="233">
        <v>4.5</v>
      </c>
      <c r="I242" s="243">
        <v>10</v>
      </c>
      <c r="J242" s="117">
        <v>5</v>
      </c>
      <c r="K242" s="142">
        <v>4</v>
      </c>
      <c r="L242" s="142">
        <v>4</v>
      </c>
      <c r="M242" s="142">
        <v>0</v>
      </c>
      <c r="N242" s="142">
        <v>45</v>
      </c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75">
        <v>43</v>
      </c>
      <c r="CE242" s="75">
        <v>40</v>
      </c>
      <c r="CF242" s="53">
        <v>35</v>
      </c>
      <c r="CG242" s="199">
        <v>25</v>
      </c>
      <c r="CH242" s="55"/>
      <c r="CI242" s="53">
        <v>19</v>
      </c>
      <c r="CJ242" s="268">
        <v>8</v>
      </c>
      <c r="CK242" s="266">
        <f t="shared" si="20"/>
        <v>60</v>
      </c>
      <c r="CL242" s="273">
        <f t="shared" si="18"/>
        <v>36</v>
      </c>
      <c r="CM242" s="279">
        <f t="shared" si="19"/>
        <v>72</v>
      </c>
      <c r="CN242" s="55">
        <v>4</v>
      </c>
      <c r="CO242" s="55" t="s">
        <v>985</v>
      </c>
      <c r="CP242" s="55">
        <v>32</v>
      </c>
      <c r="CQ242" s="54">
        <v>8</v>
      </c>
      <c r="CR242" s="54">
        <v>31</v>
      </c>
      <c r="CS242" s="88">
        <f t="shared" si="17"/>
        <v>1</v>
      </c>
      <c r="CT242" s="55"/>
      <c r="CU242" s="55"/>
    </row>
    <row r="243" spans="1:99" x14ac:dyDescent="0.25">
      <c r="A243" s="54" t="s">
        <v>519</v>
      </c>
      <c r="B243" s="52" t="s">
        <v>581</v>
      </c>
      <c r="C243" s="56" t="s">
        <v>648</v>
      </c>
      <c r="D243" s="59">
        <v>0.3</v>
      </c>
      <c r="E243" s="135">
        <v>21</v>
      </c>
      <c r="F243" s="135">
        <v>14.8</v>
      </c>
      <c r="G243" s="276">
        <v>9</v>
      </c>
      <c r="H243" s="233">
        <v>4.5</v>
      </c>
      <c r="I243" s="243">
        <v>0</v>
      </c>
      <c r="J243" s="117">
        <v>23</v>
      </c>
      <c r="K243" s="142">
        <v>7</v>
      </c>
      <c r="L243" s="142">
        <v>4</v>
      </c>
      <c r="M243" s="142">
        <v>30</v>
      </c>
      <c r="N243" s="142">
        <v>24</v>
      </c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75">
        <v>21</v>
      </c>
      <c r="CE243" s="75">
        <v>20</v>
      </c>
      <c r="CF243" s="53">
        <v>18</v>
      </c>
      <c r="CG243" s="199">
        <v>15</v>
      </c>
      <c r="CH243" s="55"/>
      <c r="CI243" s="53">
        <v>20</v>
      </c>
      <c r="CJ243" s="268">
        <v>16</v>
      </c>
      <c r="CK243" s="266">
        <f t="shared" si="20"/>
        <v>92</v>
      </c>
      <c r="CL243" s="273">
        <f t="shared" si="18"/>
        <v>72</v>
      </c>
      <c r="CM243" s="279">
        <f t="shared" si="19"/>
        <v>144</v>
      </c>
      <c r="CN243" s="55">
        <v>14</v>
      </c>
      <c r="CO243" s="55" t="s">
        <v>985</v>
      </c>
      <c r="CP243" s="55">
        <v>45</v>
      </c>
      <c r="CQ243" s="54">
        <v>10</v>
      </c>
      <c r="CR243" s="54">
        <v>45</v>
      </c>
      <c r="CS243" s="88">
        <f t="shared" si="17"/>
        <v>0</v>
      </c>
      <c r="CT243" s="55"/>
      <c r="CU243" s="55"/>
    </row>
    <row r="244" spans="1:99" x14ac:dyDescent="0.25">
      <c r="A244" s="54" t="s">
        <v>519</v>
      </c>
      <c r="B244" s="52" t="s">
        <v>582</v>
      </c>
      <c r="C244" s="56" t="s">
        <v>647</v>
      </c>
      <c r="D244" s="59">
        <v>0.3</v>
      </c>
      <c r="E244" s="135">
        <v>21</v>
      </c>
      <c r="F244" s="135">
        <v>14.8</v>
      </c>
      <c r="G244" s="276">
        <v>9</v>
      </c>
      <c r="H244" s="233">
        <v>4.5</v>
      </c>
      <c r="I244" s="243">
        <v>0</v>
      </c>
      <c r="J244" s="117">
        <v>18</v>
      </c>
      <c r="K244" s="142">
        <v>7</v>
      </c>
      <c r="L244" s="142">
        <v>3</v>
      </c>
      <c r="M244" s="142">
        <v>20</v>
      </c>
      <c r="N244" s="142">
        <v>16</v>
      </c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75">
        <v>14</v>
      </c>
      <c r="CE244" s="75">
        <v>13</v>
      </c>
      <c r="CF244" s="53">
        <v>13</v>
      </c>
      <c r="CG244" s="199">
        <v>10</v>
      </c>
      <c r="CH244" s="55"/>
      <c r="CI244" s="53">
        <v>12</v>
      </c>
      <c r="CJ244" s="268">
        <v>12</v>
      </c>
      <c r="CK244" s="266">
        <f t="shared" si="20"/>
        <v>92</v>
      </c>
      <c r="CL244" s="273">
        <f t="shared" si="18"/>
        <v>54</v>
      </c>
      <c r="CM244" s="279">
        <f t="shared" si="19"/>
        <v>108</v>
      </c>
      <c r="CN244" s="55">
        <v>9</v>
      </c>
      <c r="CO244" s="55" t="s">
        <v>985</v>
      </c>
      <c r="CP244" s="55">
        <v>45</v>
      </c>
      <c r="CQ244" s="54">
        <v>4</v>
      </c>
      <c r="CR244" s="54">
        <v>45</v>
      </c>
      <c r="CS244" s="88">
        <f t="shared" si="17"/>
        <v>0</v>
      </c>
      <c r="CT244" s="55"/>
      <c r="CU244" s="55"/>
    </row>
    <row r="245" spans="1:99" x14ac:dyDescent="0.25">
      <c r="A245" s="54" t="s">
        <v>519</v>
      </c>
      <c r="B245" s="52" t="s">
        <v>375</v>
      </c>
      <c r="C245" s="56" t="s">
        <v>653</v>
      </c>
      <c r="D245" s="59">
        <v>0.3</v>
      </c>
      <c r="E245" s="135">
        <v>21</v>
      </c>
      <c r="F245" s="135">
        <v>14.8</v>
      </c>
      <c r="G245" s="276">
        <v>9</v>
      </c>
      <c r="H245" s="233">
        <v>4.5</v>
      </c>
      <c r="I245" s="243">
        <v>37</v>
      </c>
      <c r="J245" s="117">
        <v>35</v>
      </c>
      <c r="K245" s="142">
        <v>9</v>
      </c>
      <c r="L245" s="142">
        <v>6</v>
      </c>
      <c r="M245" s="142">
        <v>5</v>
      </c>
      <c r="N245" s="142">
        <v>43</v>
      </c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75">
        <v>29</v>
      </c>
      <c r="CE245" s="75">
        <v>28</v>
      </c>
      <c r="CF245" s="53">
        <v>21</v>
      </c>
      <c r="CG245" s="163">
        <v>0</v>
      </c>
      <c r="CH245" s="55"/>
      <c r="CI245" s="53">
        <v>44</v>
      </c>
      <c r="CJ245" s="268">
        <v>20</v>
      </c>
      <c r="CK245" s="266">
        <f t="shared" si="20"/>
        <v>184</v>
      </c>
      <c r="CL245" s="273">
        <f t="shared" si="18"/>
        <v>90</v>
      </c>
      <c r="CM245" s="279">
        <f t="shared" si="19"/>
        <v>180</v>
      </c>
      <c r="CN245" s="55">
        <v>18</v>
      </c>
      <c r="CO245" s="55" t="s">
        <v>985</v>
      </c>
      <c r="CP245" s="55">
        <v>49</v>
      </c>
      <c r="CQ245" s="54">
        <v>10</v>
      </c>
      <c r="CR245" s="54">
        <v>49</v>
      </c>
      <c r="CS245" s="88">
        <f t="shared" si="17"/>
        <v>0</v>
      </c>
      <c r="CT245" s="55"/>
      <c r="CU245" s="55"/>
    </row>
    <row r="246" spans="1:99" x14ac:dyDescent="0.25">
      <c r="A246" s="54" t="s">
        <v>319</v>
      </c>
      <c r="B246" s="52" t="s">
        <v>376</v>
      </c>
      <c r="C246" s="56" t="s">
        <v>654</v>
      </c>
      <c r="D246" s="59">
        <v>0.3</v>
      </c>
      <c r="E246" s="135">
        <v>21</v>
      </c>
      <c r="F246" s="135">
        <v>14.8</v>
      </c>
      <c r="G246" s="276">
        <v>9</v>
      </c>
      <c r="H246" s="233">
        <v>4.5</v>
      </c>
      <c r="I246" s="243">
        <v>57</v>
      </c>
      <c r="J246" s="117">
        <v>55</v>
      </c>
      <c r="K246" s="142">
        <v>12</v>
      </c>
      <c r="L246" s="142">
        <v>9</v>
      </c>
      <c r="M246" s="142">
        <v>3</v>
      </c>
      <c r="N246" s="142">
        <v>3</v>
      </c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75">
        <v>2</v>
      </c>
      <c r="CE246" s="75">
        <v>2</v>
      </c>
      <c r="CF246" s="53">
        <v>1</v>
      </c>
      <c r="CG246" s="163">
        <v>0</v>
      </c>
      <c r="CH246" s="55"/>
      <c r="CI246" s="53">
        <v>44</v>
      </c>
      <c r="CJ246" s="268">
        <v>28</v>
      </c>
      <c r="CK246" s="266">
        <f t="shared" si="20"/>
        <v>0</v>
      </c>
      <c r="CL246" s="273">
        <f t="shared" si="18"/>
        <v>126</v>
      </c>
      <c r="CM246" s="279">
        <f t="shared" si="19"/>
        <v>252</v>
      </c>
      <c r="CN246" s="55">
        <v>23</v>
      </c>
      <c r="CO246" s="55" t="s">
        <v>985</v>
      </c>
      <c r="CP246" s="55">
        <v>36</v>
      </c>
      <c r="CQ246" s="54">
        <v>24</v>
      </c>
      <c r="CR246" s="54">
        <v>41</v>
      </c>
      <c r="CS246" s="88">
        <v>5</v>
      </c>
      <c r="CT246" s="55"/>
      <c r="CU246" s="55"/>
    </row>
    <row r="247" spans="1:99" x14ac:dyDescent="0.25">
      <c r="A247" s="54" t="s">
        <v>319</v>
      </c>
      <c r="B247" s="52" t="s">
        <v>377</v>
      </c>
      <c r="C247" s="56" t="s">
        <v>655</v>
      </c>
      <c r="D247" s="59">
        <v>0.3</v>
      </c>
      <c r="E247" s="135">
        <v>21</v>
      </c>
      <c r="F247" s="135">
        <v>14.8</v>
      </c>
      <c r="G247" s="276">
        <v>9</v>
      </c>
      <c r="H247" s="233">
        <v>4.5</v>
      </c>
      <c r="I247" s="243">
        <v>30</v>
      </c>
      <c r="J247" s="117">
        <v>28</v>
      </c>
      <c r="K247" s="142">
        <v>6</v>
      </c>
      <c r="L247" s="142">
        <v>3</v>
      </c>
      <c r="M247" s="137">
        <v>13</v>
      </c>
      <c r="N247" s="137">
        <v>61</v>
      </c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75">
        <v>50</v>
      </c>
      <c r="CE247" s="75">
        <v>47</v>
      </c>
      <c r="CF247" s="53">
        <v>45</v>
      </c>
      <c r="CG247" s="163">
        <v>0</v>
      </c>
      <c r="CH247" s="55"/>
      <c r="CI247" s="53">
        <v>44</v>
      </c>
      <c r="CJ247" s="268">
        <v>20</v>
      </c>
      <c r="CK247" s="266">
        <f t="shared" si="20"/>
        <v>0</v>
      </c>
      <c r="CL247" s="273">
        <f t="shared" si="18"/>
        <v>90</v>
      </c>
      <c r="CM247" s="279">
        <f t="shared" si="19"/>
        <v>180</v>
      </c>
      <c r="CN247" s="55">
        <v>19</v>
      </c>
      <c r="CO247" s="55" t="s">
        <v>985</v>
      </c>
      <c r="CP247" s="55">
        <v>40</v>
      </c>
      <c r="CQ247" s="54">
        <v>19</v>
      </c>
      <c r="CR247" s="54">
        <v>48</v>
      </c>
      <c r="CS247" s="88">
        <v>8</v>
      </c>
      <c r="CT247" s="55"/>
      <c r="CU247" s="55"/>
    </row>
    <row r="248" spans="1:99" x14ac:dyDescent="0.25">
      <c r="A248" s="54" t="s">
        <v>319</v>
      </c>
      <c r="B248" s="52" t="s">
        <v>378</v>
      </c>
      <c r="C248" s="56" t="s">
        <v>656</v>
      </c>
      <c r="D248" s="59">
        <v>0.3</v>
      </c>
      <c r="E248" s="135">
        <v>21</v>
      </c>
      <c r="F248" s="135">
        <v>14.8</v>
      </c>
      <c r="G248" s="276">
        <v>9</v>
      </c>
      <c r="H248" s="233">
        <v>4.5</v>
      </c>
      <c r="I248" s="243">
        <v>47</v>
      </c>
      <c r="J248" s="117">
        <v>45</v>
      </c>
      <c r="K248" s="142">
        <v>24</v>
      </c>
      <c r="L248" s="142">
        <v>22</v>
      </c>
      <c r="M248" s="142">
        <v>10</v>
      </c>
      <c r="N248" s="142">
        <v>57</v>
      </c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75">
        <v>50</v>
      </c>
      <c r="CE248" s="75">
        <v>47</v>
      </c>
      <c r="CF248" s="53">
        <v>45</v>
      </c>
      <c r="CG248" s="199">
        <v>4</v>
      </c>
      <c r="CH248" s="55"/>
      <c r="CI248" s="53">
        <v>3</v>
      </c>
      <c r="CJ248" s="268">
        <v>2</v>
      </c>
      <c r="CK248" s="266">
        <f t="shared" si="20"/>
        <v>0</v>
      </c>
      <c r="CL248" s="273">
        <f t="shared" si="18"/>
        <v>9</v>
      </c>
      <c r="CM248" s="279">
        <f t="shared" si="19"/>
        <v>18</v>
      </c>
      <c r="CN248" s="55">
        <v>25</v>
      </c>
      <c r="CO248" s="55" t="s">
        <v>986</v>
      </c>
      <c r="CP248" s="55">
        <v>55</v>
      </c>
      <c r="CQ248" s="54">
        <v>0</v>
      </c>
      <c r="CR248" s="54">
        <v>55</v>
      </c>
      <c r="CS248" s="88">
        <f t="shared" si="17"/>
        <v>0</v>
      </c>
      <c r="CT248" s="55"/>
      <c r="CU248" s="55"/>
    </row>
    <row r="249" spans="1:99" x14ac:dyDescent="0.25">
      <c r="A249" s="54" t="s">
        <v>319</v>
      </c>
      <c r="B249" s="52" t="s">
        <v>379</v>
      </c>
      <c r="C249" s="56" t="s">
        <v>657</v>
      </c>
      <c r="D249" s="59">
        <v>0.3</v>
      </c>
      <c r="E249" s="135">
        <v>21</v>
      </c>
      <c r="F249" s="135">
        <v>14.8</v>
      </c>
      <c r="G249" s="276">
        <v>9</v>
      </c>
      <c r="H249" s="233">
        <v>4.5</v>
      </c>
      <c r="I249" s="246">
        <v>68</v>
      </c>
      <c r="J249" s="129">
        <v>67</v>
      </c>
      <c r="K249" s="143">
        <v>40</v>
      </c>
      <c r="L249" s="143">
        <v>26</v>
      </c>
      <c r="M249" s="143">
        <v>11</v>
      </c>
      <c r="N249" s="142">
        <v>57</v>
      </c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79">
        <v>50</v>
      </c>
      <c r="CE249" s="79">
        <v>45</v>
      </c>
      <c r="CF249" s="69">
        <v>43</v>
      </c>
      <c r="CG249" s="206">
        <v>27</v>
      </c>
      <c r="CH249" s="68"/>
      <c r="CI249" s="69">
        <v>23</v>
      </c>
      <c r="CJ249" s="269">
        <v>20</v>
      </c>
      <c r="CK249" s="266">
        <f t="shared" si="20"/>
        <v>0</v>
      </c>
      <c r="CL249" s="273">
        <f t="shared" si="18"/>
        <v>90</v>
      </c>
      <c r="CM249" s="279">
        <f t="shared" si="19"/>
        <v>180</v>
      </c>
      <c r="CN249" s="68">
        <v>27</v>
      </c>
      <c r="CO249" s="55" t="s">
        <v>985</v>
      </c>
      <c r="CP249" s="55">
        <v>50</v>
      </c>
      <c r="CQ249" s="54">
        <v>7</v>
      </c>
      <c r="CR249" s="54">
        <v>50</v>
      </c>
      <c r="CS249" s="88">
        <f t="shared" si="17"/>
        <v>0</v>
      </c>
      <c r="CT249" s="55"/>
      <c r="CU249" s="55"/>
    </row>
    <row r="250" spans="1:99" x14ac:dyDescent="0.25">
      <c r="A250" s="54" t="s">
        <v>319</v>
      </c>
      <c r="B250" s="52" t="s">
        <v>380</v>
      </c>
      <c r="C250" s="56" t="s">
        <v>658</v>
      </c>
      <c r="D250" s="59">
        <v>0.3</v>
      </c>
      <c r="E250" s="135">
        <v>21</v>
      </c>
      <c r="F250" s="135">
        <v>14.8</v>
      </c>
      <c r="G250" s="276">
        <v>9</v>
      </c>
      <c r="H250" s="233">
        <v>4.5</v>
      </c>
      <c r="I250" s="243">
        <v>9</v>
      </c>
      <c r="J250" s="117">
        <v>4</v>
      </c>
      <c r="K250" s="142">
        <v>3</v>
      </c>
      <c r="L250" s="142">
        <v>3</v>
      </c>
      <c r="M250" s="142">
        <v>3</v>
      </c>
      <c r="N250" s="142">
        <v>25</v>
      </c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75">
        <v>22</v>
      </c>
      <c r="CE250" s="75">
        <v>21</v>
      </c>
      <c r="CF250" s="53">
        <v>9</v>
      </c>
      <c r="CG250" s="199">
        <v>1</v>
      </c>
      <c r="CH250" s="55"/>
      <c r="CI250" s="53">
        <v>5</v>
      </c>
      <c r="CJ250" s="268">
        <v>3</v>
      </c>
      <c r="CK250" s="266">
        <f t="shared" si="20"/>
        <v>0</v>
      </c>
      <c r="CL250" s="273">
        <f t="shared" si="18"/>
        <v>13.5</v>
      </c>
      <c r="CM250" s="279">
        <f t="shared" si="19"/>
        <v>27</v>
      </c>
      <c r="CN250" s="55">
        <v>2</v>
      </c>
      <c r="CO250" s="55" t="s">
        <v>985</v>
      </c>
      <c r="CP250" s="55">
        <v>22</v>
      </c>
      <c r="CQ250" s="54">
        <v>20</v>
      </c>
      <c r="CR250" s="54">
        <v>51</v>
      </c>
      <c r="CS250" s="88">
        <v>29</v>
      </c>
      <c r="CT250" s="55"/>
      <c r="CU250" s="55"/>
    </row>
    <row r="251" spans="1:99" x14ac:dyDescent="0.25">
      <c r="A251" s="54" t="s">
        <v>319</v>
      </c>
      <c r="B251" s="52" t="s">
        <v>484</v>
      </c>
      <c r="C251" s="56" t="s">
        <v>659</v>
      </c>
      <c r="D251" s="59">
        <v>0.3</v>
      </c>
      <c r="E251" s="135">
        <v>21</v>
      </c>
      <c r="F251" s="135">
        <v>14.8</v>
      </c>
      <c r="G251" s="276">
        <v>9</v>
      </c>
      <c r="H251" s="233">
        <v>4.5</v>
      </c>
      <c r="I251" s="243">
        <v>2</v>
      </c>
      <c r="J251" s="117">
        <v>26</v>
      </c>
      <c r="K251" s="142">
        <v>4</v>
      </c>
      <c r="L251" s="142">
        <v>1</v>
      </c>
      <c r="M251" s="142">
        <v>73</v>
      </c>
      <c r="N251" s="142">
        <v>70</v>
      </c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137">
        <v>60</v>
      </c>
      <c r="CE251" s="137">
        <v>55</v>
      </c>
      <c r="CF251" s="142">
        <v>53</v>
      </c>
      <c r="CG251" s="199">
        <v>50</v>
      </c>
      <c r="CH251" s="55"/>
      <c r="CI251" s="53">
        <v>45</v>
      </c>
      <c r="CJ251" s="268">
        <v>45</v>
      </c>
      <c r="CK251" s="266">
        <f t="shared" si="20"/>
        <v>0</v>
      </c>
      <c r="CL251" s="273">
        <f t="shared" si="18"/>
        <v>202.5</v>
      </c>
      <c r="CM251" s="279">
        <f t="shared" si="19"/>
        <v>405</v>
      </c>
      <c r="CN251" s="55">
        <v>40</v>
      </c>
      <c r="CO251" s="55"/>
      <c r="CP251" s="55">
        <v>33</v>
      </c>
      <c r="CQ251" s="54">
        <v>7</v>
      </c>
      <c r="CR251" s="54">
        <v>33</v>
      </c>
      <c r="CS251" s="88">
        <f t="shared" si="17"/>
        <v>0</v>
      </c>
      <c r="CT251" s="55"/>
      <c r="CU251" s="55"/>
    </row>
    <row r="252" spans="1:99" x14ac:dyDescent="0.25">
      <c r="A252" s="54" t="s">
        <v>319</v>
      </c>
      <c r="B252" s="52" t="s">
        <v>483</v>
      </c>
      <c r="C252" s="56" t="s">
        <v>660</v>
      </c>
      <c r="D252" s="59">
        <v>0.3</v>
      </c>
      <c r="E252" s="135">
        <v>21</v>
      </c>
      <c r="F252" s="135">
        <v>14.8</v>
      </c>
      <c r="G252" s="276">
        <v>9</v>
      </c>
      <c r="H252" s="233">
        <v>4.5</v>
      </c>
      <c r="I252" s="243">
        <v>1</v>
      </c>
      <c r="J252" s="117">
        <v>21</v>
      </c>
      <c r="K252" s="142">
        <v>3</v>
      </c>
      <c r="L252" s="159">
        <v>0</v>
      </c>
      <c r="M252" s="142">
        <v>70</v>
      </c>
      <c r="N252" s="142">
        <v>68</v>
      </c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137">
        <v>60</v>
      </c>
      <c r="CE252" s="137">
        <v>55</v>
      </c>
      <c r="CF252" s="142">
        <v>53</v>
      </c>
      <c r="CG252" s="199">
        <v>50</v>
      </c>
      <c r="CH252" s="55"/>
      <c r="CI252" s="53">
        <v>50</v>
      </c>
      <c r="CJ252" s="268">
        <v>48</v>
      </c>
      <c r="CK252" s="266">
        <f t="shared" si="20"/>
        <v>0</v>
      </c>
      <c r="CL252" s="273">
        <f t="shared" si="18"/>
        <v>216</v>
      </c>
      <c r="CM252" s="279">
        <f t="shared" si="19"/>
        <v>432</v>
      </c>
      <c r="CN252" s="55">
        <v>43</v>
      </c>
      <c r="CO252" s="54">
        <v>5</v>
      </c>
      <c r="CP252" s="55">
        <v>32</v>
      </c>
      <c r="CQ252" s="54">
        <v>11</v>
      </c>
      <c r="CR252" s="54">
        <v>29</v>
      </c>
      <c r="CS252" s="88">
        <f t="shared" si="17"/>
        <v>3</v>
      </c>
      <c r="CT252" s="55"/>
      <c r="CU252" s="55"/>
    </row>
    <row r="253" spans="1:99" x14ac:dyDescent="0.25">
      <c r="A253" s="54" t="s">
        <v>683</v>
      </c>
      <c r="B253" s="52" t="s">
        <v>482</v>
      </c>
      <c r="C253" s="56" t="s">
        <v>662</v>
      </c>
      <c r="D253" s="59">
        <v>0.3</v>
      </c>
      <c r="E253" s="135">
        <v>21</v>
      </c>
      <c r="F253" s="135">
        <v>14.8</v>
      </c>
      <c r="G253" s="276">
        <v>5</v>
      </c>
      <c r="H253" s="233">
        <v>2.6</v>
      </c>
      <c r="I253" s="243">
        <v>230</v>
      </c>
      <c r="J253" s="117">
        <v>230</v>
      </c>
      <c r="K253" s="142">
        <v>225</v>
      </c>
      <c r="L253" s="142">
        <v>225</v>
      </c>
      <c r="M253" s="142">
        <v>224</v>
      </c>
      <c r="N253" s="142">
        <v>224</v>
      </c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137">
        <v>223</v>
      </c>
      <c r="CE253" s="137">
        <v>221</v>
      </c>
      <c r="CF253" s="142">
        <v>219</v>
      </c>
      <c r="CG253" s="199">
        <v>218</v>
      </c>
      <c r="CH253" s="55"/>
      <c r="CI253" s="53">
        <v>216</v>
      </c>
      <c r="CJ253" s="268">
        <v>215</v>
      </c>
      <c r="CK253" s="266">
        <f t="shared" si="20"/>
        <v>0</v>
      </c>
      <c r="CL253" s="273">
        <f t="shared" si="18"/>
        <v>559</v>
      </c>
      <c r="CM253" s="279">
        <f t="shared" si="19"/>
        <v>1075</v>
      </c>
      <c r="CN253" s="55">
        <v>215</v>
      </c>
      <c r="CO253" s="54">
        <v>0</v>
      </c>
      <c r="CP253" s="55">
        <v>213</v>
      </c>
      <c r="CQ253" s="54">
        <v>2</v>
      </c>
      <c r="CR253" s="54">
        <v>211</v>
      </c>
      <c r="CS253" s="88">
        <f t="shared" si="17"/>
        <v>2</v>
      </c>
      <c r="CT253" s="55"/>
      <c r="CU253" s="55"/>
    </row>
    <row r="254" spans="1:99" x14ac:dyDescent="0.25">
      <c r="A254" s="171" t="s">
        <v>636</v>
      </c>
      <c r="B254" s="52" t="s">
        <v>639</v>
      </c>
      <c r="C254" s="56" t="s">
        <v>663</v>
      </c>
      <c r="D254" s="59">
        <v>0.3</v>
      </c>
      <c r="E254" s="135">
        <v>21</v>
      </c>
      <c r="F254" s="135">
        <v>14.8</v>
      </c>
      <c r="G254" s="276">
        <v>9</v>
      </c>
      <c r="H254" s="233">
        <v>4.5</v>
      </c>
      <c r="I254" s="243">
        <v>0</v>
      </c>
      <c r="J254" s="117">
        <v>0</v>
      </c>
      <c r="K254" s="117">
        <v>0</v>
      </c>
      <c r="L254" s="117">
        <v>0</v>
      </c>
      <c r="M254" s="117">
        <v>0</v>
      </c>
      <c r="N254" s="142">
        <v>45</v>
      </c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137">
        <v>5</v>
      </c>
      <c r="CE254" s="57"/>
      <c r="CF254" s="142">
        <v>15</v>
      </c>
      <c r="CG254" s="222" t="s">
        <v>915</v>
      </c>
      <c r="CH254" s="55"/>
      <c r="CI254" s="53">
        <v>30</v>
      </c>
      <c r="CJ254" s="268">
        <v>22</v>
      </c>
      <c r="CK254" s="266">
        <f t="shared" si="20"/>
        <v>0</v>
      </c>
      <c r="CL254" s="273">
        <f t="shared" si="18"/>
        <v>99</v>
      </c>
      <c r="CM254" s="279">
        <f t="shared" si="19"/>
        <v>198</v>
      </c>
      <c r="CN254" s="55">
        <v>19</v>
      </c>
      <c r="CO254" s="54" t="s">
        <v>987</v>
      </c>
      <c r="CP254" s="55">
        <v>45</v>
      </c>
      <c r="CQ254" s="54">
        <v>14</v>
      </c>
      <c r="CR254" s="54">
        <v>35</v>
      </c>
      <c r="CS254" s="88">
        <f t="shared" si="17"/>
        <v>10</v>
      </c>
      <c r="CT254" s="55"/>
      <c r="CU254" s="55"/>
    </row>
    <row r="255" spans="1:99" x14ac:dyDescent="0.25">
      <c r="A255" s="171" t="s">
        <v>636</v>
      </c>
      <c r="B255" s="52" t="s">
        <v>638</v>
      </c>
      <c r="C255" s="56" t="s">
        <v>664</v>
      </c>
      <c r="D255" s="59">
        <v>0.3</v>
      </c>
      <c r="E255" s="135">
        <v>21</v>
      </c>
      <c r="F255" s="135">
        <v>14.8</v>
      </c>
      <c r="G255" s="276">
        <v>9</v>
      </c>
      <c r="H255" s="233">
        <v>4.5</v>
      </c>
      <c r="I255" s="243">
        <v>0</v>
      </c>
      <c r="J255" s="117">
        <v>0</v>
      </c>
      <c r="K255" s="117">
        <v>0</v>
      </c>
      <c r="L255" s="117">
        <v>0</v>
      </c>
      <c r="M255" s="117">
        <v>0</v>
      </c>
      <c r="N255" s="142">
        <v>45</v>
      </c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137">
        <v>5</v>
      </c>
      <c r="CE255" s="57"/>
      <c r="CF255" s="142">
        <v>17</v>
      </c>
      <c r="CG255" s="199">
        <v>2</v>
      </c>
      <c r="CH255" s="55"/>
      <c r="CI255" s="53">
        <v>30</v>
      </c>
      <c r="CJ255" s="268">
        <v>35</v>
      </c>
      <c r="CK255" s="266">
        <f t="shared" si="20"/>
        <v>108</v>
      </c>
      <c r="CL255" s="273">
        <f t="shared" si="18"/>
        <v>157.5</v>
      </c>
      <c r="CM255" s="279">
        <f t="shared" si="19"/>
        <v>315</v>
      </c>
      <c r="CN255" s="55">
        <v>30</v>
      </c>
      <c r="CO255" s="54" t="s">
        <v>987</v>
      </c>
      <c r="CP255" s="55">
        <v>60</v>
      </c>
      <c r="CQ255" s="54">
        <v>10</v>
      </c>
      <c r="CR255" s="54">
        <v>60</v>
      </c>
      <c r="CS255" s="88">
        <f t="shared" si="17"/>
        <v>0</v>
      </c>
      <c r="CT255" s="55"/>
      <c r="CU255" s="55"/>
    </row>
    <row r="256" spans="1:99" x14ac:dyDescent="0.25">
      <c r="A256" s="171" t="s">
        <v>636</v>
      </c>
      <c r="B256" s="52" t="s">
        <v>637</v>
      </c>
      <c r="C256" s="56" t="s">
        <v>665</v>
      </c>
      <c r="D256" s="59">
        <v>0.3</v>
      </c>
      <c r="E256" s="135">
        <v>21</v>
      </c>
      <c r="F256" s="135">
        <v>14.8</v>
      </c>
      <c r="G256" s="276">
        <v>9</v>
      </c>
      <c r="H256" s="233">
        <v>4.5</v>
      </c>
      <c r="I256" s="243">
        <v>0</v>
      </c>
      <c r="J256" s="117">
        <v>0</v>
      </c>
      <c r="K256" s="117">
        <v>0</v>
      </c>
      <c r="L256" s="117">
        <v>0</v>
      </c>
      <c r="M256" s="117">
        <v>0</v>
      </c>
      <c r="N256" s="142">
        <v>45</v>
      </c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137">
        <v>5</v>
      </c>
      <c r="CE256" s="57"/>
      <c r="CF256" s="142">
        <v>45</v>
      </c>
      <c r="CG256" s="199">
        <v>6</v>
      </c>
      <c r="CH256" s="55"/>
      <c r="CI256" s="53">
        <v>9</v>
      </c>
      <c r="CJ256" s="268">
        <v>6</v>
      </c>
      <c r="CK256" s="266">
        <f t="shared" si="20"/>
        <v>27</v>
      </c>
      <c r="CL256" s="273">
        <f t="shared" si="18"/>
        <v>27</v>
      </c>
      <c r="CM256" s="279">
        <f t="shared" si="19"/>
        <v>54</v>
      </c>
      <c r="CN256" s="55">
        <v>4</v>
      </c>
      <c r="CO256" s="54" t="s">
        <v>987</v>
      </c>
      <c r="CP256" s="55">
        <v>54</v>
      </c>
      <c r="CQ256" s="54">
        <v>10</v>
      </c>
      <c r="CR256" s="54">
        <v>54</v>
      </c>
      <c r="CS256" s="88">
        <f t="shared" si="17"/>
        <v>0</v>
      </c>
      <c r="CT256" s="55"/>
      <c r="CU256" s="55"/>
    </row>
    <row r="257" spans="1:99" x14ac:dyDescent="0.25">
      <c r="A257" s="55" t="s">
        <v>464</v>
      </c>
      <c r="B257" s="52" t="s">
        <v>501</v>
      </c>
      <c r="C257" s="54" t="s">
        <v>320</v>
      </c>
      <c r="D257" s="53">
        <v>0.1</v>
      </c>
      <c r="E257" s="53">
        <v>25</v>
      </c>
      <c r="F257" s="75">
        <v>20</v>
      </c>
      <c r="G257" s="276">
        <v>8</v>
      </c>
      <c r="H257" s="233">
        <v>4</v>
      </c>
      <c r="I257" s="247">
        <v>20</v>
      </c>
      <c r="J257" s="125">
        <v>20</v>
      </c>
      <c r="K257" s="142">
        <v>19</v>
      </c>
      <c r="L257" s="142">
        <v>18</v>
      </c>
      <c r="M257" s="142">
        <v>18</v>
      </c>
      <c r="N257" s="142">
        <v>18</v>
      </c>
      <c r="O257" s="142">
        <v>18</v>
      </c>
      <c r="P257" s="142">
        <v>18</v>
      </c>
      <c r="Q257" s="142">
        <v>18</v>
      </c>
      <c r="R257" s="142">
        <v>18</v>
      </c>
      <c r="S257" s="142">
        <v>18</v>
      </c>
      <c r="T257" s="142">
        <v>18</v>
      </c>
      <c r="U257" s="142">
        <v>18</v>
      </c>
      <c r="V257" s="142">
        <v>18</v>
      </c>
      <c r="W257" s="142">
        <v>18</v>
      </c>
      <c r="X257" s="142">
        <v>18</v>
      </c>
      <c r="Y257" s="142">
        <v>18</v>
      </c>
      <c r="Z257" s="142">
        <v>18</v>
      </c>
      <c r="AA257" s="142">
        <v>18</v>
      </c>
      <c r="AB257" s="142">
        <v>18</v>
      </c>
      <c r="AC257" s="142">
        <v>18</v>
      </c>
      <c r="AD257" s="142">
        <v>18</v>
      </c>
      <c r="AE257" s="142">
        <v>18</v>
      </c>
      <c r="AF257" s="142">
        <v>18</v>
      </c>
      <c r="AG257" s="142">
        <v>18</v>
      </c>
      <c r="AH257" s="142">
        <v>18</v>
      </c>
      <c r="AI257" s="142">
        <v>18</v>
      </c>
      <c r="AJ257" s="142">
        <v>18</v>
      </c>
      <c r="AK257" s="142">
        <v>18</v>
      </c>
      <c r="AL257" s="142">
        <v>18</v>
      </c>
      <c r="AM257" s="142">
        <v>18</v>
      </c>
      <c r="AN257" s="142">
        <v>18</v>
      </c>
      <c r="AO257" s="142">
        <v>18</v>
      </c>
      <c r="AP257" s="142">
        <v>18</v>
      </c>
      <c r="AQ257" s="142">
        <v>18</v>
      </c>
      <c r="AR257" s="142">
        <v>18</v>
      </c>
      <c r="AS257" s="142">
        <v>18</v>
      </c>
      <c r="AT257" s="142">
        <v>18</v>
      </c>
      <c r="AU257" s="142">
        <v>18</v>
      </c>
      <c r="AV257" s="142">
        <v>18</v>
      </c>
      <c r="AW257" s="142">
        <v>18</v>
      </c>
      <c r="AX257" s="142">
        <v>18</v>
      </c>
      <c r="AY257" s="142">
        <v>18</v>
      </c>
      <c r="AZ257" s="142">
        <v>18</v>
      </c>
      <c r="BA257" s="142">
        <v>18</v>
      </c>
      <c r="BB257" s="142">
        <v>18</v>
      </c>
      <c r="BC257" s="142">
        <v>18</v>
      </c>
      <c r="BD257" s="142">
        <v>18</v>
      </c>
      <c r="BE257" s="142">
        <v>18</v>
      </c>
      <c r="BF257" s="142">
        <v>18</v>
      </c>
      <c r="BG257" s="142">
        <v>18</v>
      </c>
      <c r="BH257" s="142">
        <v>18</v>
      </c>
      <c r="BI257" s="142">
        <v>18</v>
      </c>
      <c r="BJ257" s="142">
        <v>18</v>
      </c>
      <c r="BK257" s="142">
        <v>18</v>
      </c>
      <c r="BL257" s="142">
        <v>18</v>
      </c>
      <c r="BM257" s="142">
        <v>18</v>
      </c>
      <c r="BN257" s="142">
        <v>18</v>
      </c>
      <c r="BO257" s="142">
        <v>18</v>
      </c>
      <c r="BP257" s="142">
        <v>18</v>
      </c>
      <c r="BQ257" s="142">
        <v>18</v>
      </c>
      <c r="BR257" s="142">
        <v>18</v>
      </c>
      <c r="BS257" s="142">
        <v>18</v>
      </c>
      <c r="BT257" s="142">
        <v>18</v>
      </c>
      <c r="BU257" s="142">
        <v>18</v>
      </c>
      <c r="BV257" s="142">
        <v>18</v>
      </c>
      <c r="BW257" s="142">
        <v>18</v>
      </c>
      <c r="BX257" s="142">
        <v>18</v>
      </c>
      <c r="BY257" s="142">
        <v>18</v>
      </c>
      <c r="BZ257" s="142">
        <v>18</v>
      </c>
      <c r="CA257" s="142">
        <v>18</v>
      </c>
      <c r="CB257" s="142">
        <v>18</v>
      </c>
      <c r="CC257" s="142">
        <v>18</v>
      </c>
      <c r="CD257" s="142">
        <v>18</v>
      </c>
      <c r="CE257" s="142">
        <v>18</v>
      </c>
      <c r="CF257" s="142">
        <v>18</v>
      </c>
      <c r="CG257" s="199">
        <v>18</v>
      </c>
      <c r="CH257" s="55"/>
      <c r="CI257" s="53">
        <v>16</v>
      </c>
      <c r="CJ257" s="259">
        <v>13</v>
      </c>
      <c r="CK257" s="266">
        <f t="shared" si="20"/>
        <v>72</v>
      </c>
      <c r="CL257" s="273">
        <f t="shared" si="18"/>
        <v>52</v>
      </c>
      <c r="CM257" s="279">
        <f t="shared" si="19"/>
        <v>104</v>
      </c>
      <c r="CN257" s="55">
        <v>13</v>
      </c>
      <c r="CO257" s="54">
        <v>0</v>
      </c>
      <c r="CP257" s="55">
        <v>13</v>
      </c>
      <c r="CQ257" s="54">
        <v>0</v>
      </c>
      <c r="CR257" s="54">
        <v>5</v>
      </c>
      <c r="CS257" s="88">
        <f t="shared" si="17"/>
        <v>8</v>
      </c>
      <c r="CT257" s="55"/>
      <c r="CU257" s="55"/>
    </row>
    <row r="258" spans="1:99" x14ac:dyDescent="0.25">
      <c r="A258" s="55" t="s">
        <v>515</v>
      </c>
      <c r="B258" s="52" t="s">
        <v>516</v>
      </c>
      <c r="C258" s="54" t="s">
        <v>514</v>
      </c>
      <c r="D258" s="53">
        <v>0.1</v>
      </c>
      <c r="E258" s="53">
        <v>29.7</v>
      </c>
      <c r="F258" s="75">
        <v>21</v>
      </c>
      <c r="G258" s="276">
        <v>8</v>
      </c>
      <c r="H258" s="233">
        <v>4</v>
      </c>
      <c r="I258" s="247">
        <v>0</v>
      </c>
      <c r="J258" s="117" t="s">
        <v>518</v>
      </c>
      <c r="K258" s="142">
        <v>20</v>
      </c>
      <c r="L258" s="142">
        <v>20</v>
      </c>
      <c r="M258" s="142">
        <v>20</v>
      </c>
      <c r="N258" s="142">
        <v>20</v>
      </c>
      <c r="O258" s="142">
        <v>20</v>
      </c>
      <c r="P258" s="142">
        <v>20</v>
      </c>
      <c r="Q258" s="142">
        <v>20</v>
      </c>
      <c r="R258" s="142">
        <v>20</v>
      </c>
      <c r="S258" s="142">
        <v>20</v>
      </c>
      <c r="T258" s="142">
        <v>20</v>
      </c>
      <c r="U258" s="142">
        <v>20</v>
      </c>
      <c r="V258" s="142">
        <v>20</v>
      </c>
      <c r="W258" s="142">
        <v>20</v>
      </c>
      <c r="X258" s="142">
        <v>20</v>
      </c>
      <c r="Y258" s="142">
        <v>20</v>
      </c>
      <c r="Z258" s="142">
        <v>20</v>
      </c>
      <c r="AA258" s="142">
        <v>20</v>
      </c>
      <c r="AB258" s="142">
        <v>20</v>
      </c>
      <c r="AC258" s="142">
        <v>20</v>
      </c>
      <c r="AD258" s="142">
        <v>20</v>
      </c>
      <c r="AE258" s="142">
        <v>20</v>
      </c>
      <c r="AF258" s="142">
        <v>20</v>
      </c>
      <c r="AG258" s="142">
        <v>20</v>
      </c>
      <c r="AH258" s="142">
        <v>20</v>
      </c>
      <c r="AI258" s="142">
        <v>20</v>
      </c>
      <c r="AJ258" s="142">
        <v>20</v>
      </c>
      <c r="AK258" s="142">
        <v>20</v>
      </c>
      <c r="AL258" s="142">
        <v>20</v>
      </c>
      <c r="AM258" s="142">
        <v>20</v>
      </c>
      <c r="AN258" s="142">
        <v>20</v>
      </c>
      <c r="AO258" s="142">
        <v>20</v>
      </c>
      <c r="AP258" s="142">
        <v>20</v>
      </c>
      <c r="AQ258" s="142">
        <v>20</v>
      </c>
      <c r="AR258" s="142">
        <v>20</v>
      </c>
      <c r="AS258" s="142">
        <v>20</v>
      </c>
      <c r="AT258" s="142">
        <v>20</v>
      </c>
      <c r="AU258" s="142">
        <v>20</v>
      </c>
      <c r="AV258" s="142">
        <v>20</v>
      </c>
      <c r="AW258" s="142">
        <v>20</v>
      </c>
      <c r="AX258" s="142">
        <v>20</v>
      </c>
      <c r="AY258" s="142">
        <v>20</v>
      </c>
      <c r="AZ258" s="142">
        <v>20</v>
      </c>
      <c r="BA258" s="142">
        <v>20</v>
      </c>
      <c r="BB258" s="142">
        <v>20</v>
      </c>
      <c r="BC258" s="142">
        <v>20</v>
      </c>
      <c r="BD258" s="142">
        <v>20</v>
      </c>
      <c r="BE258" s="142">
        <v>20</v>
      </c>
      <c r="BF258" s="142">
        <v>20</v>
      </c>
      <c r="BG258" s="142">
        <v>20</v>
      </c>
      <c r="BH258" s="142">
        <v>20</v>
      </c>
      <c r="BI258" s="142">
        <v>20</v>
      </c>
      <c r="BJ258" s="142">
        <v>20</v>
      </c>
      <c r="BK258" s="142">
        <v>20</v>
      </c>
      <c r="BL258" s="142">
        <v>20</v>
      </c>
      <c r="BM258" s="142">
        <v>20</v>
      </c>
      <c r="BN258" s="142">
        <v>20</v>
      </c>
      <c r="BO258" s="142">
        <v>20</v>
      </c>
      <c r="BP258" s="142">
        <v>20</v>
      </c>
      <c r="BQ258" s="142">
        <v>20</v>
      </c>
      <c r="BR258" s="142">
        <v>20</v>
      </c>
      <c r="BS258" s="142">
        <v>20</v>
      </c>
      <c r="BT258" s="142">
        <v>20</v>
      </c>
      <c r="BU258" s="142">
        <v>20</v>
      </c>
      <c r="BV258" s="142">
        <v>20</v>
      </c>
      <c r="BW258" s="142">
        <v>20</v>
      </c>
      <c r="BX258" s="142">
        <v>20</v>
      </c>
      <c r="BY258" s="142">
        <v>20</v>
      </c>
      <c r="BZ258" s="142">
        <v>20</v>
      </c>
      <c r="CA258" s="142">
        <v>20</v>
      </c>
      <c r="CB258" s="142">
        <v>20</v>
      </c>
      <c r="CC258" s="142">
        <v>20</v>
      </c>
      <c r="CD258" s="142">
        <v>20</v>
      </c>
      <c r="CE258" s="142">
        <v>20</v>
      </c>
      <c r="CF258" s="142">
        <v>20</v>
      </c>
      <c r="CG258" s="199">
        <v>20</v>
      </c>
      <c r="CH258" s="55"/>
      <c r="CI258" s="53">
        <v>18</v>
      </c>
      <c r="CJ258" s="259">
        <v>15</v>
      </c>
      <c r="CK258" s="266">
        <f t="shared" si="20"/>
        <v>144</v>
      </c>
      <c r="CL258" s="273">
        <f t="shared" si="18"/>
        <v>60</v>
      </c>
      <c r="CM258" s="279">
        <f t="shared" si="19"/>
        <v>120</v>
      </c>
      <c r="CN258" s="55">
        <v>15</v>
      </c>
      <c r="CO258" s="54" t="s">
        <v>988</v>
      </c>
      <c r="CP258" s="55">
        <v>46</v>
      </c>
      <c r="CQ258" s="54">
        <v>9</v>
      </c>
      <c r="CR258" s="54">
        <v>44</v>
      </c>
      <c r="CS258" s="88">
        <f t="shared" si="17"/>
        <v>2</v>
      </c>
      <c r="CT258" s="55"/>
      <c r="CU258" s="55"/>
    </row>
    <row r="259" spans="1:99" x14ac:dyDescent="0.25">
      <c r="A259" s="55" t="s">
        <v>515</v>
      </c>
      <c r="B259" s="52" t="s">
        <v>517</v>
      </c>
      <c r="C259" s="54" t="s">
        <v>321</v>
      </c>
      <c r="D259" s="53">
        <v>0.1</v>
      </c>
      <c r="E259" s="53">
        <v>29.7</v>
      </c>
      <c r="F259" s="75">
        <v>21</v>
      </c>
      <c r="G259" s="276">
        <v>8</v>
      </c>
      <c r="H259" s="233">
        <v>4</v>
      </c>
      <c r="I259" s="243">
        <v>7</v>
      </c>
      <c r="J259" s="117" t="s">
        <v>518</v>
      </c>
      <c r="K259" s="142">
        <v>23</v>
      </c>
      <c r="L259" s="142">
        <v>23</v>
      </c>
      <c r="M259" s="142">
        <v>23</v>
      </c>
      <c r="N259" s="142">
        <v>23</v>
      </c>
      <c r="O259" s="142">
        <v>23</v>
      </c>
      <c r="P259" s="142">
        <v>23</v>
      </c>
      <c r="Q259" s="142">
        <v>23</v>
      </c>
      <c r="R259" s="142">
        <v>23</v>
      </c>
      <c r="S259" s="142">
        <v>23</v>
      </c>
      <c r="T259" s="142">
        <v>23</v>
      </c>
      <c r="U259" s="142">
        <v>23</v>
      </c>
      <c r="V259" s="142">
        <v>23</v>
      </c>
      <c r="W259" s="142">
        <v>23</v>
      </c>
      <c r="X259" s="142">
        <v>23</v>
      </c>
      <c r="Y259" s="142">
        <v>23</v>
      </c>
      <c r="Z259" s="142">
        <v>23</v>
      </c>
      <c r="AA259" s="142">
        <v>23</v>
      </c>
      <c r="AB259" s="142">
        <v>23</v>
      </c>
      <c r="AC259" s="142">
        <v>23</v>
      </c>
      <c r="AD259" s="142">
        <v>23</v>
      </c>
      <c r="AE259" s="142">
        <v>23</v>
      </c>
      <c r="AF259" s="142">
        <v>23</v>
      </c>
      <c r="AG259" s="142">
        <v>23</v>
      </c>
      <c r="AH259" s="142">
        <v>23</v>
      </c>
      <c r="AI259" s="142">
        <v>23</v>
      </c>
      <c r="AJ259" s="142">
        <v>23</v>
      </c>
      <c r="AK259" s="142">
        <v>23</v>
      </c>
      <c r="AL259" s="142">
        <v>23</v>
      </c>
      <c r="AM259" s="142">
        <v>23</v>
      </c>
      <c r="AN259" s="142">
        <v>23</v>
      </c>
      <c r="AO259" s="142">
        <v>23</v>
      </c>
      <c r="AP259" s="142">
        <v>23</v>
      </c>
      <c r="AQ259" s="142">
        <v>23</v>
      </c>
      <c r="AR259" s="142">
        <v>23</v>
      </c>
      <c r="AS259" s="142">
        <v>23</v>
      </c>
      <c r="AT259" s="142">
        <v>23</v>
      </c>
      <c r="AU259" s="142">
        <v>23</v>
      </c>
      <c r="AV259" s="142">
        <v>23</v>
      </c>
      <c r="AW259" s="142">
        <v>23</v>
      </c>
      <c r="AX259" s="142">
        <v>23</v>
      </c>
      <c r="AY259" s="142">
        <v>23</v>
      </c>
      <c r="AZ259" s="142">
        <v>23</v>
      </c>
      <c r="BA259" s="142">
        <v>23</v>
      </c>
      <c r="BB259" s="142">
        <v>23</v>
      </c>
      <c r="BC259" s="142">
        <v>23</v>
      </c>
      <c r="BD259" s="142">
        <v>23</v>
      </c>
      <c r="BE259" s="142">
        <v>23</v>
      </c>
      <c r="BF259" s="142">
        <v>23</v>
      </c>
      <c r="BG259" s="142">
        <v>23</v>
      </c>
      <c r="BH259" s="142">
        <v>23</v>
      </c>
      <c r="BI259" s="142">
        <v>23</v>
      </c>
      <c r="BJ259" s="142">
        <v>23</v>
      </c>
      <c r="BK259" s="142">
        <v>23</v>
      </c>
      <c r="BL259" s="142">
        <v>23</v>
      </c>
      <c r="BM259" s="142">
        <v>23</v>
      </c>
      <c r="BN259" s="142">
        <v>23</v>
      </c>
      <c r="BO259" s="142">
        <v>23</v>
      </c>
      <c r="BP259" s="142">
        <v>23</v>
      </c>
      <c r="BQ259" s="142">
        <v>23</v>
      </c>
      <c r="BR259" s="142">
        <v>23</v>
      </c>
      <c r="BS259" s="142">
        <v>23</v>
      </c>
      <c r="BT259" s="142">
        <v>23</v>
      </c>
      <c r="BU259" s="142">
        <v>23</v>
      </c>
      <c r="BV259" s="142">
        <v>23</v>
      </c>
      <c r="BW259" s="142">
        <v>23</v>
      </c>
      <c r="BX259" s="142">
        <v>23</v>
      </c>
      <c r="BY259" s="142">
        <v>23</v>
      </c>
      <c r="BZ259" s="142">
        <v>23</v>
      </c>
      <c r="CA259" s="142">
        <v>23</v>
      </c>
      <c r="CB259" s="142">
        <v>23</v>
      </c>
      <c r="CC259" s="142">
        <v>23</v>
      </c>
      <c r="CD259" s="142">
        <v>23</v>
      </c>
      <c r="CE259" s="142">
        <v>23</v>
      </c>
      <c r="CF259" s="142">
        <v>23</v>
      </c>
      <c r="CG259" s="199">
        <v>23</v>
      </c>
      <c r="CH259" s="55"/>
      <c r="CI259" s="53">
        <v>21</v>
      </c>
      <c r="CJ259" s="259">
        <v>18</v>
      </c>
      <c r="CK259" s="266">
        <f t="shared" si="20"/>
        <v>108</v>
      </c>
      <c r="CL259" s="273">
        <f t="shared" si="18"/>
        <v>72</v>
      </c>
      <c r="CM259" s="279">
        <f t="shared" si="19"/>
        <v>144</v>
      </c>
      <c r="CN259" s="55">
        <v>18</v>
      </c>
      <c r="CO259" s="54" t="s">
        <v>988</v>
      </c>
      <c r="CP259" s="55">
        <v>48</v>
      </c>
      <c r="CQ259" s="54">
        <v>7</v>
      </c>
      <c r="CR259" s="54">
        <v>46</v>
      </c>
      <c r="CS259" s="88">
        <f t="shared" si="17"/>
        <v>2</v>
      </c>
      <c r="CT259" s="55"/>
      <c r="CU259" s="55"/>
    </row>
    <row r="260" spans="1:99" x14ac:dyDescent="0.25">
      <c r="A260" s="55" t="s">
        <v>464</v>
      </c>
      <c r="B260" s="52" t="s">
        <v>463</v>
      </c>
      <c r="C260" s="54" t="s">
        <v>396</v>
      </c>
      <c r="D260" s="53">
        <v>0.05</v>
      </c>
      <c r="E260" s="53">
        <v>21</v>
      </c>
      <c r="F260" s="53">
        <v>14.8</v>
      </c>
      <c r="G260" s="276">
        <v>4</v>
      </c>
      <c r="H260" s="233">
        <v>2</v>
      </c>
      <c r="I260" s="243">
        <v>105</v>
      </c>
      <c r="J260" s="117">
        <v>105</v>
      </c>
      <c r="K260" s="142">
        <v>100</v>
      </c>
      <c r="L260" s="142">
        <v>100</v>
      </c>
      <c r="M260" s="142">
        <v>100</v>
      </c>
      <c r="N260" s="142">
        <v>100</v>
      </c>
      <c r="O260" s="142">
        <v>100</v>
      </c>
      <c r="P260" s="142">
        <v>100</v>
      </c>
      <c r="Q260" s="142">
        <v>100</v>
      </c>
      <c r="R260" s="142">
        <v>100</v>
      </c>
      <c r="S260" s="142">
        <v>100</v>
      </c>
      <c r="T260" s="142">
        <v>100</v>
      </c>
      <c r="U260" s="142">
        <v>100</v>
      </c>
      <c r="V260" s="142">
        <v>100</v>
      </c>
      <c r="W260" s="142">
        <v>100</v>
      </c>
      <c r="X260" s="142">
        <v>100</v>
      </c>
      <c r="Y260" s="142">
        <v>100</v>
      </c>
      <c r="Z260" s="142">
        <v>100</v>
      </c>
      <c r="AA260" s="142">
        <v>100</v>
      </c>
      <c r="AB260" s="142">
        <v>100</v>
      </c>
      <c r="AC260" s="142">
        <v>100</v>
      </c>
      <c r="AD260" s="142">
        <v>100</v>
      </c>
      <c r="AE260" s="142">
        <v>100</v>
      </c>
      <c r="AF260" s="142">
        <v>100</v>
      </c>
      <c r="AG260" s="142">
        <v>100</v>
      </c>
      <c r="AH260" s="142">
        <v>100</v>
      </c>
      <c r="AI260" s="142">
        <v>100</v>
      </c>
      <c r="AJ260" s="142">
        <v>100</v>
      </c>
      <c r="AK260" s="142">
        <v>100</v>
      </c>
      <c r="AL260" s="142">
        <v>100</v>
      </c>
      <c r="AM260" s="142">
        <v>100</v>
      </c>
      <c r="AN260" s="142">
        <v>100</v>
      </c>
      <c r="AO260" s="142">
        <v>100</v>
      </c>
      <c r="AP260" s="142">
        <v>100</v>
      </c>
      <c r="AQ260" s="142">
        <v>100</v>
      </c>
      <c r="AR260" s="142">
        <v>100</v>
      </c>
      <c r="AS260" s="142">
        <v>100</v>
      </c>
      <c r="AT260" s="142">
        <v>100</v>
      </c>
      <c r="AU260" s="142">
        <v>100</v>
      </c>
      <c r="AV260" s="142">
        <v>100</v>
      </c>
      <c r="AW260" s="142">
        <v>100</v>
      </c>
      <c r="AX260" s="142">
        <v>100</v>
      </c>
      <c r="AY260" s="142">
        <v>100</v>
      </c>
      <c r="AZ260" s="142">
        <v>100</v>
      </c>
      <c r="BA260" s="142">
        <v>100</v>
      </c>
      <c r="BB260" s="142">
        <v>100</v>
      </c>
      <c r="BC260" s="142">
        <v>100</v>
      </c>
      <c r="BD260" s="142">
        <v>100</v>
      </c>
      <c r="BE260" s="142">
        <v>100</v>
      </c>
      <c r="BF260" s="142">
        <v>100</v>
      </c>
      <c r="BG260" s="142">
        <v>100</v>
      </c>
      <c r="BH260" s="142">
        <v>100</v>
      </c>
      <c r="BI260" s="142">
        <v>100</v>
      </c>
      <c r="BJ260" s="142">
        <v>100</v>
      </c>
      <c r="BK260" s="142">
        <v>100</v>
      </c>
      <c r="BL260" s="142">
        <v>100</v>
      </c>
      <c r="BM260" s="142">
        <v>100</v>
      </c>
      <c r="BN260" s="142">
        <v>100</v>
      </c>
      <c r="BO260" s="142">
        <v>100</v>
      </c>
      <c r="BP260" s="142">
        <v>100</v>
      </c>
      <c r="BQ260" s="142">
        <v>100</v>
      </c>
      <c r="BR260" s="142">
        <v>100</v>
      </c>
      <c r="BS260" s="142">
        <v>100</v>
      </c>
      <c r="BT260" s="142">
        <v>100</v>
      </c>
      <c r="BU260" s="142">
        <v>100</v>
      </c>
      <c r="BV260" s="142">
        <v>100</v>
      </c>
      <c r="BW260" s="142">
        <v>100</v>
      </c>
      <c r="BX260" s="142">
        <v>100</v>
      </c>
      <c r="BY260" s="142">
        <v>100</v>
      </c>
      <c r="BZ260" s="142">
        <v>100</v>
      </c>
      <c r="CA260" s="142">
        <v>100</v>
      </c>
      <c r="CB260" s="142">
        <v>100</v>
      </c>
      <c r="CC260" s="142">
        <v>100</v>
      </c>
      <c r="CD260" s="142">
        <v>100</v>
      </c>
      <c r="CE260" s="142">
        <v>100</v>
      </c>
      <c r="CF260" s="142">
        <v>100</v>
      </c>
      <c r="CG260" s="199">
        <v>99</v>
      </c>
      <c r="CH260" s="55"/>
      <c r="CI260" s="53">
        <v>80</v>
      </c>
      <c r="CJ260" s="259">
        <v>78</v>
      </c>
      <c r="CK260" s="266">
        <f t="shared" si="20"/>
        <v>180</v>
      </c>
      <c r="CL260" s="273">
        <f t="shared" si="18"/>
        <v>156</v>
      </c>
      <c r="CM260" s="279">
        <f t="shared" si="19"/>
        <v>312</v>
      </c>
      <c r="CN260" s="55">
        <v>78</v>
      </c>
      <c r="CO260" s="54">
        <v>0</v>
      </c>
      <c r="CP260" s="55">
        <v>76</v>
      </c>
      <c r="CQ260" s="54">
        <v>2</v>
      </c>
      <c r="CR260" s="54">
        <v>30</v>
      </c>
      <c r="CS260" s="88">
        <f t="shared" si="17"/>
        <v>46</v>
      </c>
      <c r="CT260" s="55"/>
      <c r="CU260" s="55"/>
    </row>
    <row r="261" spans="1:99" x14ac:dyDescent="0.25">
      <c r="A261" s="55" t="s">
        <v>464</v>
      </c>
      <c r="B261" s="52" t="s">
        <v>462</v>
      </c>
      <c r="C261" s="54" t="s">
        <v>397</v>
      </c>
      <c r="D261" s="53">
        <v>0.05</v>
      </c>
      <c r="E261" s="53">
        <v>21</v>
      </c>
      <c r="F261" s="53">
        <v>14.8</v>
      </c>
      <c r="G261" s="276">
        <v>4</v>
      </c>
      <c r="H261" s="233">
        <v>2</v>
      </c>
      <c r="I261" s="243">
        <v>19</v>
      </c>
      <c r="J261" s="117">
        <v>19</v>
      </c>
      <c r="K261" s="142">
        <v>15</v>
      </c>
      <c r="L261" s="142">
        <v>15</v>
      </c>
      <c r="M261" s="142">
        <v>15</v>
      </c>
      <c r="N261" s="142">
        <v>15</v>
      </c>
      <c r="O261" s="142">
        <v>15</v>
      </c>
      <c r="P261" s="142">
        <v>15</v>
      </c>
      <c r="Q261" s="142">
        <v>15</v>
      </c>
      <c r="R261" s="142">
        <v>15</v>
      </c>
      <c r="S261" s="142">
        <v>15</v>
      </c>
      <c r="T261" s="142">
        <v>15</v>
      </c>
      <c r="U261" s="142">
        <v>15</v>
      </c>
      <c r="V261" s="142">
        <v>15</v>
      </c>
      <c r="W261" s="142">
        <v>15</v>
      </c>
      <c r="X261" s="142">
        <v>15</v>
      </c>
      <c r="Y261" s="142">
        <v>15</v>
      </c>
      <c r="Z261" s="142">
        <v>15</v>
      </c>
      <c r="AA261" s="142">
        <v>15</v>
      </c>
      <c r="AB261" s="142">
        <v>15</v>
      </c>
      <c r="AC261" s="142">
        <v>15</v>
      </c>
      <c r="AD261" s="142">
        <v>15</v>
      </c>
      <c r="AE261" s="142">
        <v>15</v>
      </c>
      <c r="AF261" s="142">
        <v>15</v>
      </c>
      <c r="AG261" s="142">
        <v>15</v>
      </c>
      <c r="AH261" s="142">
        <v>15</v>
      </c>
      <c r="AI261" s="142">
        <v>15</v>
      </c>
      <c r="AJ261" s="142">
        <v>15</v>
      </c>
      <c r="AK261" s="142">
        <v>15</v>
      </c>
      <c r="AL261" s="142">
        <v>15</v>
      </c>
      <c r="AM261" s="142">
        <v>15</v>
      </c>
      <c r="AN261" s="142">
        <v>15</v>
      </c>
      <c r="AO261" s="142">
        <v>15</v>
      </c>
      <c r="AP261" s="142">
        <v>15</v>
      </c>
      <c r="AQ261" s="142">
        <v>15</v>
      </c>
      <c r="AR261" s="142">
        <v>15</v>
      </c>
      <c r="AS261" s="142">
        <v>15</v>
      </c>
      <c r="AT261" s="142">
        <v>15</v>
      </c>
      <c r="AU261" s="142">
        <v>15</v>
      </c>
      <c r="AV261" s="142">
        <v>15</v>
      </c>
      <c r="AW261" s="142">
        <v>15</v>
      </c>
      <c r="AX261" s="142">
        <v>15</v>
      </c>
      <c r="AY261" s="142">
        <v>15</v>
      </c>
      <c r="AZ261" s="142">
        <v>15</v>
      </c>
      <c r="BA261" s="142">
        <v>15</v>
      </c>
      <c r="BB261" s="142">
        <v>15</v>
      </c>
      <c r="BC261" s="142">
        <v>15</v>
      </c>
      <c r="BD261" s="142">
        <v>15</v>
      </c>
      <c r="BE261" s="142">
        <v>15</v>
      </c>
      <c r="BF261" s="142">
        <v>15</v>
      </c>
      <c r="BG261" s="142">
        <v>15</v>
      </c>
      <c r="BH261" s="142">
        <v>15</v>
      </c>
      <c r="BI261" s="142">
        <v>15</v>
      </c>
      <c r="BJ261" s="142">
        <v>15</v>
      </c>
      <c r="BK261" s="142">
        <v>15</v>
      </c>
      <c r="BL261" s="142">
        <v>15</v>
      </c>
      <c r="BM261" s="142">
        <v>15</v>
      </c>
      <c r="BN261" s="142">
        <v>15</v>
      </c>
      <c r="BO261" s="142">
        <v>15</v>
      </c>
      <c r="BP261" s="142">
        <v>15</v>
      </c>
      <c r="BQ261" s="142">
        <v>15</v>
      </c>
      <c r="BR261" s="142">
        <v>15</v>
      </c>
      <c r="BS261" s="142">
        <v>15</v>
      </c>
      <c r="BT261" s="142">
        <v>15</v>
      </c>
      <c r="BU261" s="142">
        <v>15</v>
      </c>
      <c r="BV261" s="142">
        <v>15</v>
      </c>
      <c r="BW261" s="142">
        <v>15</v>
      </c>
      <c r="BX261" s="142">
        <v>15</v>
      </c>
      <c r="BY261" s="142">
        <v>15</v>
      </c>
      <c r="BZ261" s="142">
        <v>15</v>
      </c>
      <c r="CA261" s="142">
        <v>15</v>
      </c>
      <c r="CB261" s="142">
        <v>15</v>
      </c>
      <c r="CC261" s="142">
        <v>15</v>
      </c>
      <c r="CD261" s="142">
        <v>15</v>
      </c>
      <c r="CE261" s="142">
        <v>15</v>
      </c>
      <c r="CF261" s="142">
        <v>15</v>
      </c>
      <c r="CG261" s="199">
        <v>14</v>
      </c>
      <c r="CH261" s="55"/>
      <c r="CI261" s="53">
        <v>10</v>
      </c>
      <c r="CJ261" s="259">
        <v>8</v>
      </c>
      <c r="CK261" s="266">
        <f t="shared" si="20"/>
        <v>252</v>
      </c>
      <c r="CL261" s="273">
        <f t="shared" si="18"/>
        <v>16</v>
      </c>
      <c r="CM261" s="279">
        <f t="shared" si="19"/>
        <v>32</v>
      </c>
      <c r="CN261" s="55">
        <v>8</v>
      </c>
      <c r="CO261" s="54">
        <v>0</v>
      </c>
      <c r="CP261" s="55">
        <v>6</v>
      </c>
      <c r="CQ261" s="54">
        <v>2</v>
      </c>
      <c r="CR261" s="54">
        <v>5</v>
      </c>
      <c r="CS261" s="88">
        <f t="shared" si="17"/>
        <v>1</v>
      </c>
      <c r="CT261" s="55"/>
      <c r="CU261" s="55"/>
    </row>
    <row r="262" spans="1:99" x14ac:dyDescent="0.25">
      <c r="A262" s="55" t="s">
        <v>464</v>
      </c>
      <c r="B262" s="52" t="s">
        <v>461</v>
      </c>
      <c r="C262" s="54" t="s">
        <v>398</v>
      </c>
      <c r="D262" s="53">
        <v>0.05</v>
      </c>
      <c r="E262" s="53">
        <v>21</v>
      </c>
      <c r="F262" s="53">
        <v>14.8</v>
      </c>
      <c r="G262" s="276">
        <v>4</v>
      </c>
      <c r="H262" s="233">
        <v>2</v>
      </c>
      <c r="I262" s="243">
        <v>90</v>
      </c>
      <c r="J262" s="117">
        <v>90</v>
      </c>
      <c r="K262" s="142">
        <v>80</v>
      </c>
      <c r="L262" s="142">
        <v>80</v>
      </c>
      <c r="M262" s="142">
        <v>80</v>
      </c>
      <c r="N262" s="142">
        <v>80</v>
      </c>
      <c r="O262" s="142">
        <v>80</v>
      </c>
      <c r="P262" s="142">
        <v>80</v>
      </c>
      <c r="Q262" s="142">
        <v>80</v>
      </c>
      <c r="R262" s="142">
        <v>80</v>
      </c>
      <c r="S262" s="142">
        <v>80</v>
      </c>
      <c r="T262" s="142">
        <v>80</v>
      </c>
      <c r="U262" s="142">
        <v>80</v>
      </c>
      <c r="V262" s="142">
        <v>80</v>
      </c>
      <c r="W262" s="142">
        <v>80</v>
      </c>
      <c r="X262" s="142">
        <v>80</v>
      </c>
      <c r="Y262" s="142">
        <v>80</v>
      </c>
      <c r="Z262" s="142">
        <v>80</v>
      </c>
      <c r="AA262" s="142">
        <v>80</v>
      </c>
      <c r="AB262" s="142">
        <v>80</v>
      </c>
      <c r="AC262" s="142">
        <v>80</v>
      </c>
      <c r="AD262" s="142">
        <v>80</v>
      </c>
      <c r="AE262" s="142">
        <v>80</v>
      </c>
      <c r="AF262" s="142">
        <v>80</v>
      </c>
      <c r="AG262" s="142">
        <v>80</v>
      </c>
      <c r="AH262" s="142">
        <v>80</v>
      </c>
      <c r="AI262" s="142">
        <v>80</v>
      </c>
      <c r="AJ262" s="142">
        <v>80</v>
      </c>
      <c r="AK262" s="142">
        <v>80</v>
      </c>
      <c r="AL262" s="142">
        <v>80</v>
      </c>
      <c r="AM262" s="142">
        <v>80</v>
      </c>
      <c r="AN262" s="142">
        <v>80</v>
      </c>
      <c r="AO262" s="142">
        <v>80</v>
      </c>
      <c r="AP262" s="142">
        <v>80</v>
      </c>
      <c r="AQ262" s="142">
        <v>80</v>
      </c>
      <c r="AR262" s="142">
        <v>80</v>
      </c>
      <c r="AS262" s="142">
        <v>80</v>
      </c>
      <c r="AT262" s="142">
        <v>80</v>
      </c>
      <c r="AU262" s="142">
        <v>80</v>
      </c>
      <c r="AV262" s="142">
        <v>80</v>
      </c>
      <c r="AW262" s="142">
        <v>80</v>
      </c>
      <c r="AX262" s="142">
        <v>80</v>
      </c>
      <c r="AY262" s="142">
        <v>80</v>
      </c>
      <c r="AZ262" s="142">
        <v>80</v>
      </c>
      <c r="BA262" s="142">
        <v>80</v>
      </c>
      <c r="BB262" s="142">
        <v>80</v>
      </c>
      <c r="BC262" s="142">
        <v>80</v>
      </c>
      <c r="BD262" s="142">
        <v>80</v>
      </c>
      <c r="BE262" s="142">
        <v>80</v>
      </c>
      <c r="BF262" s="142">
        <v>80</v>
      </c>
      <c r="BG262" s="142">
        <v>80</v>
      </c>
      <c r="BH262" s="142">
        <v>80</v>
      </c>
      <c r="BI262" s="142">
        <v>80</v>
      </c>
      <c r="BJ262" s="142">
        <v>80</v>
      </c>
      <c r="BK262" s="142">
        <v>80</v>
      </c>
      <c r="BL262" s="142">
        <v>80</v>
      </c>
      <c r="BM262" s="142">
        <v>80</v>
      </c>
      <c r="BN262" s="142">
        <v>80</v>
      </c>
      <c r="BO262" s="142">
        <v>80</v>
      </c>
      <c r="BP262" s="142">
        <v>80</v>
      </c>
      <c r="BQ262" s="142">
        <v>80</v>
      </c>
      <c r="BR262" s="142">
        <v>80</v>
      </c>
      <c r="BS262" s="142">
        <v>80</v>
      </c>
      <c r="BT262" s="142">
        <v>80</v>
      </c>
      <c r="BU262" s="142">
        <v>80</v>
      </c>
      <c r="BV262" s="142">
        <v>80</v>
      </c>
      <c r="BW262" s="142">
        <v>80</v>
      </c>
      <c r="BX262" s="142">
        <v>80</v>
      </c>
      <c r="BY262" s="142">
        <v>80</v>
      </c>
      <c r="BZ262" s="142">
        <v>80</v>
      </c>
      <c r="CA262" s="142">
        <v>80</v>
      </c>
      <c r="CB262" s="142">
        <v>80</v>
      </c>
      <c r="CC262" s="142">
        <v>80</v>
      </c>
      <c r="CD262" s="142">
        <v>80</v>
      </c>
      <c r="CE262" s="142">
        <v>80</v>
      </c>
      <c r="CF262" s="142">
        <v>80</v>
      </c>
      <c r="CG262" s="199">
        <v>79</v>
      </c>
      <c r="CH262" s="55"/>
      <c r="CI262" s="53">
        <v>70</v>
      </c>
      <c r="CJ262" s="259">
        <v>68</v>
      </c>
      <c r="CK262" s="266">
        <f t="shared" si="20"/>
        <v>180</v>
      </c>
      <c r="CL262" s="273">
        <f t="shared" si="18"/>
        <v>136</v>
      </c>
      <c r="CM262" s="279">
        <f t="shared" si="19"/>
        <v>272</v>
      </c>
      <c r="CN262" s="55">
        <v>68</v>
      </c>
      <c r="CO262" s="54">
        <v>0</v>
      </c>
      <c r="CP262" s="55">
        <v>68</v>
      </c>
      <c r="CQ262" s="54">
        <v>0</v>
      </c>
      <c r="CR262" s="54">
        <v>5</v>
      </c>
      <c r="CS262" s="88">
        <f t="shared" si="17"/>
        <v>63</v>
      </c>
      <c r="CT262" s="55"/>
      <c r="CU262" s="55"/>
    </row>
    <row r="263" spans="1:99" x14ac:dyDescent="0.25">
      <c r="A263" s="55" t="s">
        <v>464</v>
      </c>
      <c r="B263" s="52" t="s">
        <v>499</v>
      </c>
      <c r="C263" s="54" t="s">
        <v>322</v>
      </c>
      <c r="D263" s="53">
        <v>0.05</v>
      </c>
      <c r="E263" s="75">
        <v>21</v>
      </c>
      <c r="F263" s="75">
        <v>15</v>
      </c>
      <c r="G263" s="276">
        <v>5.5</v>
      </c>
      <c r="H263" s="232">
        <v>4</v>
      </c>
      <c r="I263" s="243">
        <v>45</v>
      </c>
      <c r="J263" s="117">
        <v>45</v>
      </c>
      <c r="K263" s="142">
        <v>1</v>
      </c>
      <c r="L263" s="142">
        <v>35</v>
      </c>
      <c r="M263" s="142">
        <v>35</v>
      </c>
      <c r="N263" s="142">
        <v>35</v>
      </c>
      <c r="O263" s="142">
        <v>35</v>
      </c>
      <c r="P263" s="142">
        <v>35</v>
      </c>
      <c r="Q263" s="142">
        <v>35</v>
      </c>
      <c r="R263" s="142">
        <v>35</v>
      </c>
      <c r="S263" s="142">
        <v>35</v>
      </c>
      <c r="T263" s="142">
        <v>35</v>
      </c>
      <c r="U263" s="142">
        <v>35</v>
      </c>
      <c r="V263" s="142">
        <v>35</v>
      </c>
      <c r="W263" s="142">
        <v>35</v>
      </c>
      <c r="X263" s="142">
        <v>35</v>
      </c>
      <c r="Y263" s="142">
        <v>35</v>
      </c>
      <c r="Z263" s="142">
        <v>35</v>
      </c>
      <c r="AA263" s="142">
        <v>35</v>
      </c>
      <c r="AB263" s="142">
        <v>35</v>
      </c>
      <c r="AC263" s="142">
        <v>35</v>
      </c>
      <c r="AD263" s="142">
        <v>35</v>
      </c>
      <c r="AE263" s="142">
        <v>35</v>
      </c>
      <c r="AF263" s="142">
        <v>35</v>
      </c>
      <c r="AG263" s="142">
        <v>35</v>
      </c>
      <c r="AH263" s="142">
        <v>35</v>
      </c>
      <c r="AI263" s="142">
        <v>35</v>
      </c>
      <c r="AJ263" s="142">
        <v>35</v>
      </c>
      <c r="AK263" s="142">
        <v>35</v>
      </c>
      <c r="AL263" s="142">
        <v>35</v>
      </c>
      <c r="AM263" s="142">
        <v>35</v>
      </c>
      <c r="AN263" s="142">
        <v>35</v>
      </c>
      <c r="AO263" s="142">
        <v>35</v>
      </c>
      <c r="AP263" s="142">
        <v>35</v>
      </c>
      <c r="AQ263" s="142">
        <v>35</v>
      </c>
      <c r="AR263" s="142">
        <v>35</v>
      </c>
      <c r="AS263" s="142">
        <v>35</v>
      </c>
      <c r="AT263" s="142">
        <v>35</v>
      </c>
      <c r="AU263" s="142">
        <v>35</v>
      </c>
      <c r="AV263" s="142">
        <v>35</v>
      </c>
      <c r="AW263" s="142">
        <v>35</v>
      </c>
      <c r="AX263" s="142">
        <v>35</v>
      </c>
      <c r="AY263" s="142">
        <v>35</v>
      </c>
      <c r="AZ263" s="142">
        <v>35</v>
      </c>
      <c r="BA263" s="142">
        <v>35</v>
      </c>
      <c r="BB263" s="142">
        <v>35</v>
      </c>
      <c r="BC263" s="142">
        <v>35</v>
      </c>
      <c r="BD263" s="142">
        <v>35</v>
      </c>
      <c r="BE263" s="142">
        <v>35</v>
      </c>
      <c r="BF263" s="142">
        <v>35</v>
      </c>
      <c r="BG263" s="142">
        <v>35</v>
      </c>
      <c r="BH263" s="142">
        <v>35</v>
      </c>
      <c r="BI263" s="142">
        <v>35</v>
      </c>
      <c r="BJ263" s="142">
        <v>35</v>
      </c>
      <c r="BK263" s="142">
        <v>35</v>
      </c>
      <c r="BL263" s="142">
        <v>35</v>
      </c>
      <c r="BM263" s="142">
        <v>35</v>
      </c>
      <c r="BN263" s="142">
        <v>35</v>
      </c>
      <c r="BO263" s="142">
        <v>35</v>
      </c>
      <c r="BP263" s="142">
        <v>35</v>
      </c>
      <c r="BQ263" s="142">
        <v>35</v>
      </c>
      <c r="BR263" s="142">
        <v>35</v>
      </c>
      <c r="BS263" s="142">
        <v>35</v>
      </c>
      <c r="BT263" s="142">
        <v>35</v>
      </c>
      <c r="BU263" s="142">
        <v>35</v>
      </c>
      <c r="BV263" s="142">
        <v>35</v>
      </c>
      <c r="BW263" s="142">
        <v>35</v>
      </c>
      <c r="BX263" s="142">
        <v>35</v>
      </c>
      <c r="BY263" s="142">
        <v>35</v>
      </c>
      <c r="BZ263" s="142">
        <v>35</v>
      </c>
      <c r="CA263" s="142">
        <v>35</v>
      </c>
      <c r="CB263" s="142">
        <v>35</v>
      </c>
      <c r="CC263" s="142">
        <v>35</v>
      </c>
      <c r="CD263" s="142">
        <v>35</v>
      </c>
      <c r="CE263" s="142">
        <v>35</v>
      </c>
      <c r="CF263" s="142">
        <v>35</v>
      </c>
      <c r="CG263" s="199">
        <v>34</v>
      </c>
      <c r="CH263" s="55"/>
      <c r="CI263" s="53">
        <v>30</v>
      </c>
      <c r="CJ263" s="259">
        <v>28</v>
      </c>
      <c r="CK263" s="266">
        <f t="shared" ref="CK263:CK294" si="21">G248*CJ248</f>
        <v>18</v>
      </c>
      <c r="CL263" s="273">
        <f t="shared" si="18"/>
        <v>112</v>
      </c>
      <c r="CM263" s="279">
        <f t="shared" si="19"/>
        <v>154</v>
      </c>
      <c r="CN263" s="55">
        <v>28</v>
      </c>
      <c r="CO263" s="54" t="s">
        <v>989</v>
      </c>
      <c r="CP263" s="55">
        <v>130</v>
      </c>
      <c r="CQ263" s="54">
        <v>32</v>
      </c>
      <c r="CR263" s="54">
        <v>50</v>
      </c>
      <c r="CS263" s="88">
        <f t="shared" ref="CS263:CS326" si="22">CP263-CR263</f>
        <v>80</v>
      </c>
      <c r="CT263" s="55"/>
      <c r="CU263" s="55"/>
    </row>
    <row r="264" spans="1:99" x14ac:dyDescent="0.25">
      <c r="A264" s="55" t="s">
        <v>464</v>
      </c>
      <c r="B264" s="52" t="s">
        <v>500</v>
      </c>
      <c r="C264" s="54" t="s">
        <v>485</v>
      </c>
      <c r="D264" s="53">
        <v>0.05</v>
      </c>
      <c r="E264" s="75">
        <v>21</v>
      </c>
      <c r="F264" s="75">
        <v>15</v>
      </c>
      <c r="G264" s="276">
        <v>5.5</v>
      </c>
      <c r="H264" s="232">
        <v>4</v>
      </c>
      <c r="I264" s="243">
        <v>45</v>
      </c>
      <c r="J264" s="117">
        <v>45</v>
      </c>
      <c r="K264" s="142">
        <v>2</v>
      </c>
      <c r="L264" s="142">
        <v>35</v>
      </c>
      <c r="M264" s="142">
        <v>35</v>
      </c>
      <c r="N264" s="142">
        <v>35</v>
      </c>
      <c r="O264" s="142">
        <v>35</v>
      </c>
      <c r="P264" s="142">
        <v>35</v>
      </c>
      <c r="Q264" s="142">
        <v>35</v>
      </c>
      <c r="R264" s="142">
        <v>35</v>
      </c>
      <c r="S264" s="142">
        <v>35</v>
      </c>
      <c r="T264" s="142">
        <v>35</v>
      </c>
      <c r="U264" s="142">
        <v>35</v>
      </c>
      <c r="V264" s="142">
        <v>35</v>
      </c>
      <c r="W264" s="142">
        <v>35</v>
      </c>
      <c r="X264" s="142">
        <v>35</v>
      </c>
      <c r="Y264" s="142">
        <v>35</v>
      </c>
      <c r="Z264" s="142">
        <v>35</v>
      </c>
      <c r="AA264" s="142">
        <v>35</v>
      </c>
      <c r="AB264" s="142">
        <v>35</v>
      </c>
      <c r="AC264" s="142">
        <v>35</v>
      </c>
      <c r="AD264" s="142">
        <v>35</v>
      </c>
      <c r="AE264" s="142">
        <v>35</v>
      </c>
      <c r="AF264" s="142">
        <v>35</v>
      </c>
      <c r="AG264" s="142">
        <v>35</v>
      </c>
      <c r="AH264" s="142">
        <v>35</v>
      </c>
      <c r="AI264" s="142">
        <v>35</v>
      </c>
      <c r="AJ264" s="142">
        <v>35</v>
      </c>
      <c r="AK264" s="142">
        <v>35</v>
      </c>
      <c r="AL264" s="142">
        <v>35</v>
      </c>
      <c r="AM264" s="142">
        <v>35</v>
      </c>
      <c r="AN264" s="142">
        <v>35</v>
      </c>
      <c r="AO264" s="142">
        <v>35</v>
      </c>
      <c r="AP264" s="142">
        <v>35</v>
      </c>
      <c r="AQ264" s="142">
        <v>35</v>
      </c>
      <c r="AR264" s="142">
        <v>35</v>
      </c>
      <c r="AS264" s="142">
        <v>35</v>
      </c>
      <c r="AT264" s="142">
        <v>35</v>
      </c>
      <c r="AU264" s="142">
        <v>35</v>
      </c>
      <c r="AV264" s="142">
        <v>35</v>
      </c>
      <c r="AW264" s="142">
        <v>35</v>
      </c>
      <c r="AX264" s="142">
        <v>35</v>
      </c>
      <c r="AY264" s="142">
        <v>35</v>
      </c>
      <c r="AZ264" s="142">
        <v>35</v>
      </c>
      <c r="BA264" s="142">
        <v>35</v>
      </c>
      <c r="BB264" s="142">
        <v>35</v>
      </c>
      <c r="BC264" s="142">
        <v>35</v>
      </c>
      <c r="BD264" s="142">
        <v>35</v>
      </c>
      <c r="BE264" s="142">
        <v>35</v>
      </c>
      <c r="BF264" s="142">
        <v>35</v>
      </c>
      <c r="BG264" s="142">
        <v>35</v>
      </c>
      <c r="BH264" s="142">
        <v>35</v>
      </c>
      <c r="BI264" s="142">
        <v>35</v>
      </c>
      <c r="BJ264" s="142">
        <v>35</v>
      </c>
      <c r="BK264" s="142">
        <v>35</v>
      </c>
      <c r="BL264" s="142">
        <v>35</v>
      </c>
      <c r="BM264" s="142">
        <v>35</v>
      </c>
      <c r="BN264" s="142">
        <v>35</v>
      </c>
      <c r="BO264" s="142">
        <v>35</v>
      </c>
      <c r="BP264" s="142">
        <v>35</v>
      </c>
      <c r="BQ264" s="142">
        <v>35</v>
      </c>
      <c r="BR264" s="142">
        <v>35</v>
      </c>
      <c r="BS264" s="142">
        <v>35</v>
      </c>
      <c r="BT264" s="142">
        <v>35</v>
      </c>
      <c r="BU264" s="142">
        <v>35</v>
      </c>
      <c r="BV264" s="142">
        <v>35</v>
      </c>
      <c r="BW264" s="142">
        <v>35</v>
      </c>
      <c r="BX264" s="142">
        <v>35</v>
      </c>
      <c r="BY264" s="142">
        <v>35</v>
      </c>
      <c r="BZ264" s="142">
        <v>35</v>
      </c>
      <c r="CA264" s="142">
        <v>35</v>
      </c>
      <c r="CB264" s="142">
        <v>35</v>
      </c>
      <c r="CC264" s="142">
        <v>35</v>
      </c>
      <c r="CD264" s="142">
        <v>35</v>
      </c>
      <c r="CE264" s="142">
        <v>35</v>
      </c>
      <c r="CF264" s="142">
        <v>35</v>
      </c>
      <c r="CG264" s="199">
        <v>34</v>
      </c>
      <c r="CH264" s="55"/>
      <c r="CI264" s="53">
        <v>30</v>
      </c>
      <c r="CJ264" s="259">
        <v>28</v>
      </c>
      <c r="CK264" s="266">
        <f t="shared" si="21"/>
        <v>180</v>
      </c>
      <c r="CL264" s="273">
        <f t="shared" si="18"/>
        <v>112</v>
      </c>
      <c r="CM264" s="279">
        <f t="shared" si="19"/>
        <v>154</v>
      </c>
      <c r="CN264" s="55">
        <v>28</v>
      </c>
      <c r="CO264" s="54" t="s">
        <v>989</v>
      </c>
      <c r="CP264" s="55">
        <v>120</v>
      </c>
      <c r="CQ264" s="54">
        <v>22</v>
      </c>
      <c r="CR264" s="54">
        <v>55</v>
      </c>
      <c r="CS264" s="88">
        <f t="shared" si="22"/>
        <v>65</v>
      </c>
      <c r="CT264" s="55"/>
      <c r="CU264" s="55"/>
    </row>
    <row r="265" spans="1:99" x14ac:dyDescent="0.25">
      <c r="A265" s="133" t="s">
        <v>421</v>
      </c>
      <c r="B265" s="52" t="s">
        <v>583</v>
      </c>
      <c r="C265" s="54" t="s">
        <v>796</v>
      </c>
      <c r="D265" s="53">
        <v>0.3</v>
      </c>
      <c r="E265" s="75">
        <v>15</v>
      </c>
      <c r="F265" s="75">
        <v>20</v>
      </c>
      <c r="G265" s="276">
        <v>3.5</v>
      </c>
      <c r="H265" s="233">
        <v>2</v>
      </c>
      <c r="I265" s="243" t="s">
        <v>535</v>
      </c>
      <c r="J265" s="117">
        <v>50</v>
      </c>
      <c r="K265" s="142">
        <v>34</v>
      </c>
      <c r="L265" s="142">
        <v>34</v>
      </c>
      <c r="M265" s="142">
        <v>33</v>
      </c>
      <c r="N265" s="142">
        <v>33</v>
      </c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137">
        <v>28</v>
      </c>
      <c r="CE265" s="137">
        <v>25</v>
      </c>
      <c r="CF265" s="142">
        <v>25</v>
      </c>
      <c r="CG265" s="199">
        <v>25</v>
      </c>
      <c r="CH265" s="55"/>
      <c r="CI265" s="53">
        <v>26</v>
      </c>
      <c r="CJ265" s="259">
        <v>24</v>
      </c>
      <c r="CK265" s="266">
        <f t="shared" si="21"/>
        <v>27</v>
      </c>
      <c r="CL265" s="273">
        <f t="shared" si="18"/>
        <v>48</v>
      </c>
      <c r="CM265" s="279">
        <f t="shared" si="19"/>
        <v>84</v>
      </c>
      <c r="CN265" s="55">
        <v>24</v>
      </c>
      <c r="CO265" s="54">
        <v>0</v>
      </c>
      <c r="CP265" s="55">
        <v>19</v>
      </c>
      <c r="CQ265" s="54">
        <v>5</v>
      </c>
      <c r="CR265" s="54">
        <v>18</v>
      </c>
      <c r="CS265" s="88">
        <f t="shared" si="22"/>
        <v>1</v>
      </c>
      <c r="CT265" s="55"/>
      <c r="CU265" s="55"/>
    </row>
    <row r="266" spans="1:99" x14ac:dyDescent="0.25">
      <c r="A266" s="133" t="s">
        <v>421</v>
      </c>
      <c r="B266" s="52" t="s">
        <v>584</v>
      </c>
      <c r="C266" s="54" t="s">
        <v>797</v>
      </c>
      <c r="D266" s="53">
        <v>0.3</v>
      </c>
      <c r="E266" s="75">
        <v>15</v>
      </c>
      <c r="F266" s="75">
        <v>20</v>
      </c>
      <c r="G266" s="276">
        <v>3.5</v>
      </c>
      <c r="H266" s="233">
        <v>2</v>
      </c>
      <c r="I266" s="243" t="s">
        <v>535</v>
      </c>
      <c r="J266" s="117">
        <v>50</v>
      </c>
      <c r="K266" s="142">
        <v>37</v>
      </c>
      <c r="L266" s="142">
        <v>37</v>
      </c>
      <c r="M266" s="142">
        <v>36</v>
      </c>
      <c r="N266" s="142">
        <v>36</v>
      </c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137">
        <v>31</v>
      </c>
      <c r="CE266" s="137">
        <v>28</v>
      </c>
      <c r="CF266" s="142">
        <v>28</v>
      </c>
      <c r="CG266" s="199">
        <v>25</v>
      </c>
      <c r="CH266" s="55"/>
      <c r="CI266" s="53">
        <v>23</v>
      </c>
      <c r="CJ266" s="259">
        <v>21</v>
      </c>
      <c r="CK266" s="266">
        <f t="shared" si="21"/>
        <v>405</v>
      </c>
      <c r="CL266" s="273">
        <f t="shared" si="18"/>
        <v>42</v>
      </c>
      <c r="CM266" s="279">
        <f t="shared" si="19"/>
        <v>73.5</v>
      </c>
      <c r="CN266" s="55">
        <v>21</v>
      </c>
      <c r="CO266" s="54">
        <v>0</v>
      </c>
      <c r="CP266" s="55">
        <v>14</v>
      </c>
      <c r="CQ266" s="54">
        <v>7</v>
      </c>
      <c r="CR266" s="54">
        <v>13</v>
      </c>
      <c r="CS266" s="88">
        <f t="shared" si="22"/>
        <v>1</v>
      </c>
      <c r="CT266" s="55"/>
      <c r="CU266" s="55"/>
    </row>
    <row r="267" spans="1:99" x14ac:dyDescent="0.25">
      <c r="A267" s="133" t="s">
        <v>421</v>
      </c>
      <c r="B267" s="52" t="s">
        <v>585</v>
      </c>
      <c r="C267" s="54" t="s">
        <v>798</v>
      </c>
      <c r="D267" s="53">
        <v>0.3</v>
      </c>
      <c r="E267" s="75">
        <v>15</v>
      </c>
      <c r="F267" s="75">
        <v>20</v>
      </c>
      <c r="G267" s="276">
        <v>3.5</v>
      </c>
      <c r="H267" s="233">
        <v>2</v>
      </c>
      <c r="I267" s="243" t="s">
        <v>535</v>
      </c>
      <c r="J267" s="117">
        <v>50</v>
      </c>
      <c r="K267" s="142">
        <v>35</v>
      </c>
      <c r="L267" s="142">
        <v>35</v>
      </c>
      <c r="M267" s="142">
        <v>34</v>
      </c>
      <c r="N267" s="142">
        <v>34</v>
      </c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137">
        <v>30</v>
      </c>
      <c r="CE267" s="137">
        <v>27</v>
      </c>
      <c r="CF267" s="142">
        <v>27</v>
      </c>
      <c r="CG267" s="199">
        <v>25</v>
      </c>
      <c r="CH267" s="55"/>
      <c r="CI267" s="53">
        <v>23</v>
      </c>
      <c r="CJ267" s="259">
        <v>25</v>
      </c>
      <c r="CK267" s="266">
        <f t="shared" si="21"/>
        <v>432</v>
      </c>
      <c r="CL267" s="273">
        <f t="shared" ref="CL267:CL330" si="23">CJ267*H267</f>
        <v>50</v>
      </c>
      <c r="CM267" s="279">
        <f t="shared" ref="CM267:CM330" si="24">CJ267*G267</f>
        <v>87.5</v>
      </c>
      <c r="CN267" s="55">
        <v>25</v>
      </c>
      <c r="CO267" s="54">
        <v>0</v>
      </c>
      <c r="CP267" s="55">
        <v>21</v>
      </c>
      <c r="CQ267" s="54">
        <v>4</v>
      </c>
      <c r="CR267" s="54">
        <v>21</v>
      </c>
      <c r="CS267" s="88">
        <f t="shared" si="22"/>
        <v>0</v>
      </c>
      <c r="CT267" s="55"/>
      <c r="CU267" s="55"/>
    </row>
    <row r="268" spans="1:99" x14ac:dyDescent="0.25">
      <c r="A268" s="133" t="s">
        <v>421</v>
      </c>
      <c r="B268" s="52" t="s">
        <v>586</v>
      </c>
      <c r="C268" s="54" t="s">
        <v>799</v>
      </c>
      <c r="D268" s="53">
        <v>0.3</v>
      </c>
      <c r="E268" s="75">
        <v>15</v>
      </c>
      <c r="F268" s="75">
        <v>20</v>
      </c>
      <c r="G268" s="276">
        <v>3.5</v>
      </c>
      <c r="H268" s="233">
        <v>2</v>
      </c>
      <c r="I268" s="243" t="s">
        <v>535</v>
      </c>
      <c r="J268" s="117">
        <v>50</v>
      </c>
      <c r="K268" s="142">
        <v>33</v>
      </c>
      <c r="L268" s="142">
        <v>33</v>
      </c>
      <c r="M268" s="142">
        <v>32</v>
      </c>
      <c r="N268" s="142">
        <v>32</v>
      </c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137">
        <v>28</v>
      </c>
      <c r="CE268" s="137">
        <v>25</v>
      </c>
      <c r="CF268" s="142">
        <v>25</v>
      </c>
      <c r="CG268" s="199">
        <v>12</v>
      </c>
      <c r="CH268" s="55"/>
      <c r="CI268" s="53">
        <v>11</v>
      </c>
      <c r="CJ268" s="259">
        <v>10</v>
      </c>
      <c r="CK268" s="266">
        <f t="shared" si="21"/>
        <v>1075</v>
      </c>
      <c r="CL268" s="273">
        <f t="shared" si="23"/>
        <v>20</v>
      </c>
      <c r="CM268" s="279">
        <f t="shared" si="24"/>
        <v>35</v>
      </c>
      <c r="CN268" s="55">
        <v>10</v>
      </c>
      <c r="CO268" s="54">
        <v>0</v>
      </c>
      <c r="CP268" s="55">
        <v>3</v>
      </c>
      <c r="CQ268" s="54">
        <v>7</v>
      </c>
      <c r="CR268" s="54">
        <v>1</v>
      </c>
      <c r="CS268" s="88">
        <f t="shared" si="22"/>
        <v>2</v>
      </c>
      <c r="CT268" s="55"/>
      <c r="CU268" s="55"/>
    </row>
    <row r="269" spans="1:99" x14ac:dyDescent="0.25">
      <c r="A269" s="133" t="s">
        <v>421</v>
      </c>
      <c r="B269" s="52" t="s">
        <v>401</v>
      </c>
      <c r="C269" s="54" t="s">
        <v>800</v>
      </c>
      <c r="D269" s="53">
        <v>0.4</v>
      </c>
      <c r="E269" s="75">
        <v>25</v>
      </c>
      <c r="F269" s="75">
        <v>20</v>
      </c>
      <c r="G269" s="276">
        <v>5.5</v>
      </c>
      <c r="H269" s="233">
        <v>2.6</v>
      </c>
      <c r="I269" s="243">
        <v>25</v>
      </c>
      <c r="J269" s="117">
        <v>25</v>
      </c>
      <c r="K269" s="142">
        <v>19</v>
      </c>
      <c r="L269" s="142">
        <v>19</v>
      </c>
      <c r="M269" s="142">
        <v>19</v>
      </c>
      <c r="N269" s="142">
        <v>19</v>
      </c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137">
        <v>15</v>
      </c>
      <c r="CE269" s="137">
        <v>15</v>
      </c>
      <c r="CF269" s="142">
        <v>15</v>
      </c>
      <c r="CG269" s="199">
        <v>15</v>
      </c>
      <c r="CH269" s="55"/>
      <c r="CI269" s="53">
        <v>6</v>
      </c>
      <c r="CJ269" s="259">
        <v>6</v>
      </c>
      <c r="CK269" s="266">
        <f t="shared" si="21"/>
        <v>198</v>
      </c>
      <c r="CL269" s="273">
        <f t="shared" si="23"/>
        <v>15.600000000000001</v>
      </c>
      <c r="CM269" s="279">
        <f t="shared" si="24"/>
        <v>33</v>
      </c>
      <c r="CN269" s="55">
        <v>6</v>
      </c>
      <c r="CO269" s="54">
        <v>0</v>
      </c>
      <c r="CP269" s="55">
        <v>6</v>
      </c>
      <c r="CQ269" s="54">
        <v>0</v>
      </c>
      <c r="CR269" s="54">
        <v>6</v>
      </c>
      <c r="CS269" s="88">
        <f t="shared" si="22"/>
        <v>0</v>
      </c>
      <c r="CT269" s="55"/>
      <c r="CU269" s="55"/>
    </row>
    <row r="270" spans="1:99" x14ac:dyDescent="0.25">
      <c r="A270" s="133" t="s">
        <v>421</v>
      </c>
      <c r="B270" s="52" t="s">
        <v>402</v>
      </c>
      <c r="C270" s="54" t="s">
        <v>801</v>
      </c>
      <c r="D270" s="53">
        <v>0.4</v>
      </c>
      <c r="E270" s="75">
        <v>25</v>
      </c>
      <c r="F270" s="75">
        <v>20</v>
      </c>
      <c r="G270" s="276">
        <v>5.5</v>
      </c>
      <c r="H270" s="233">
        <v>2.6</v>
      </c>
      <c r="I270" s="243">
        <v>25</v>
      </c>
      <c r="J270" s="117">
        <v>25</v>
      </c>
      <c r="K270" s="142">
        <v>20</v>
      </c>
      <c r="L270" s="142">
        <v>20</v>
      </c>
      <c r="M270" s="142">
        <v>20</v>
      </c>
      <c r="N270" s="142">
        <v>20</v>
      </c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137">
        <v>15</v>
      </c>
      <c r="CE270" s="137">
        <v>15</v>
      </c>
      <c r="CF270" s="142">
        <v>15</v>
      </c>
      <c r="CG270" s="199">
        <v>15</v>
      </c>
      <c r="CH270" s="55"/>
      <c r="CI270" s="53">
        <v>9</v>
      </c>
      <c r="CJ270" s="259">
        <v>9</v>
      </c>
      <c r="CK270" s="266">
        <f t="shared" si="21"/>
        <v>315</v>
      </c>
      <c r="CL270" s="273">
        <f t="shared" si="23"/>
        <v>23.400000000000002</v>
      </c>
      <c r="CM270" s="279">
        <f t="shared" si="24"/>
        <v>49.5</v>
      </c>
      <c r="CN270" s="55">
        <v>9</v>
      </c>
      <c r="CO270" s="54">
        <v>0</v>
      </c>
      <c r="CP270" s="55">
        <v>10</v>
      </c>
      <c r="CQ270" s="54">
        <v>0</v>
      </c>
      <c r="CR270" s="54">
        <v>9</v>
      </c>
      <c r="CS270" s="88">
        <f t="shared" si="22"/>
        <v>1</v>
      </c>
      <c r="CT270" s="55"/>
      <c r="CU270" s="55"/>
    </row>
    <row r="271" spans="1:99" x14ac:dyDescent="0.25">
      <c r="A271" s="133" t="s">
        <v>421</v>
      </c>
      <c r="B271" s="52" t="s">
        <v>403</v>
      </c>
      <c r="C271" s="54" t="s">
        <v>802</v>
      </c>
      <c r="D271" s="53">
        <v>0.4</v>
      </c>
      <c r="E271" s="75">
        <v>25</v>
      </c>
      <c r="F271" s="75">
        <v>20</v>
      </c>
      <c r="G271" s="276">
        <v>5.5</v>
      </c>
      <c r="H271" s="233">
        <v>2.6</v>
      </c>
      <c r="I271" s="243">
        <v>25</v>
      </c>
      <c r="J271" s="117">
        <v>25</v>
      </c>
      <c r="K271" s="142">
        <v>20</v>
      </c>
      <c r="L271" s="142">
        <v>20</v>
      </c>
      <c r="M271" s="142">
        <v>20</v>
      </c>
      <c r="N271" s="142">
        <v>20</v>
      </c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137">
        <v>15</v>
      </c>
      <c r="CE271" s="137">
        <v>12</v>
      </c>
      <c r="CF271" s="142">
        <v>12</v>
      </c>
      <c r="CG271" s="199">
        <v>7</v>
      </c>
      <c r="CH271" s="55"/>
      <c r="CI271" s="53">
        <v>5</v>
      </c>
      <c r="CJ271" s="259">
        <v>5</v>
      </c>
      <c r="CK271" s="266">
        <f t="shared" si="21"/>
        <v>54</v>
      </c>
      <c r="CL271" s="273">
        <f t="shared" si="23"/>
        <v>13</v>
      </c>
      <c r="CM271" s="279">
        <f t="shared" si="24"/>
        <v>27.5</v>
      </c>
      <c r="CN271" s="55">
        <v>5</v>
      </c>
      <c r="CO271" s="54">
        <v>0</v>
      </c>
      <c r="CP271" s="55">
        <v>5</v>
      </c>
      <c r="CQ271" s="54">
        <v>0</v>
      </c>
      <c r="CR271" s="54">
        <v>5</v>
      </c>
      <c r="CS271" s="88">
        <f t="shared" si="22"/>
        <v>0</v>
      </c>
      <c r="CT271" s="55"/>
      <c r="CU271" s="55"/>
    </row>
    <row r="272" spans="1:99" x14ac:dyDescent="0.25">
      <c r="A272" s="133" t="s">
        <v>421</v>
      </c>
      <c r="B272" s="52" t="s">
        <v>404</v>
      </c>
      <c r="C272" s="54" t="s">
        <v>803</v>
      </c>
      <c r="D272" s="53">
        <v>0.4</v>
      </c>
      <c r="E272" s="75">
        <v>25</v>
      </c>
      <c r="F272" s="75">
        <v>20</v>
      </c>
      <c r="G272" s="276">
        <v>5.5</v>
      </c>
      <c r="H272" s="233">
        <v>2.6</v>
      </c>
      <c r="I272" s="243">
        <v>25</v>
      </c>
      <c r="J272" s="117">
        <v>25</v>
      </c>
      <c r="K272" s="142">
        <v>20</v>
      </c>
      <c r="L272" s="142">
        <v>20</v>
      </c>
      <c r="M272" s="142">
        <v>20</v>
      </c>
      <c r="N272" s="142">
        <v>20</v>
      </c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137">
        <v>15</v>
      </c>
      <c r="CE272" s="137">
        <v>15</v>
      </c>
      <c r="CF272" s="142">
        <v>15</v>
      </c>
      <c r="CG272" s="199">
        <v>15</v>
      </c>
      <c r="CH272" s="55"/>
      <c r="CI272" s="53">
        <v>10</v>
      </c>
      <c r="CJ272" s="259">
        <v>10</v>
      </c>
      <c r="CK272" s="266">
        <f t="shared" si="21"/>
        <v>104</v>
      </c>
      <c r="CL272" s="273">
        <f t="shared" si="23"/>
        <v>26</v>
      </c>
      <c r="CM272" s="279">
        <f t="shared" si="24"/>
        <v>55</v>
      </c>
      <c r="CN272" s="55">
        <v>10</v>
      </c>
      <c r="CO272" s="54">
        <v>0</v>
      </c>
      <c r="CP272" s="55">
        <v>8</v>
      </c>
      <c r="CQ272" s="54">
        <v>2</v>
      </c>
      <c r="CR272" s="54">
        <v>8</v>
      </c>
      <c r="CS272" s="88">
        <f t="shared" si="22"/>
        <v>0</v>
      </c>
      <c r="CT272" s="55"/>
      <c r="CU272" s="55"/>
    </row>
    <row r="273" spans="1:99" x14ac:dyDescent="0.25">
      <c r="A273" s="133" t="s">
        <v>421</v>
      </c>
      <c r="B273" s="52" t="s">
        <v>432</v>
      </c>
      <c r="C273" s="210" t="s">
        <v>424</v>
      </c>
      <c r="D273" s="53">
        <v>0.1</v>
      </c>
      <c r="E273" s="75">
        <v>21</v>
      </c>
      <c r="F273" s="75">
        <v>15</v>
      </c>
      <c r="G273" s="276">
        <v>3.5</v>
      </c>
      <c r="H273" s="233">
        <v>1.5</v>
      </c>
      <c r="I273" s="243" t="s">
        <v>535</v>
      </c>
      <c r="J273" s="117">
        <v>30</v>
      </c>
      <c r="K273" s="142">
        <v>13</v>
      </c>
      <c r="L273" s="142">
        <v>13</v>
      </c>
      <c r="M273" s="142">
        <v>13</v>
      </c>
      <c r="N273" s="142">
        <v>13</v>
      </c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137">
        <v>13</v>
      </c>
      <c r="CE273" s="137">
        <v>13</v>
      </c>
      <c r="CF273" s="142">
        <v>12</v>
      </c>
      <c r="CG273" s="199">
        <v>12</v>
      </c>
      <c r="CH273" s="55"/>
      <c r="CI273" s="53">
        <v>12</v>
      </c>
      <c r="CJ273" s="259">
        <v>10</v>
      </c>
      <c r="CK273" s="266">
        <f t="shared" si="21"/>
        <v>120</v>
      </c>
      <c r="CL273" s="273">
        <f t="shared" si="23"/>
        <v>15</v>
      </c>
      <c r="CM273" s="279">
        <f t="shared" si="24"/>
        <v>35</v>
      </c>
      <c r="CN273" s="55">
        <v>10</v>
      </c>
      <c r="CO273" s="54">
        <v>0</v>
      </c>
      <c r="CP273" s="55">
        <v>9</v>
      </c>
      <c r="CQ273" s="54">
        <v>1</v>
      </c>
      <c r="CR273" s="54">
        <v>3</v>
      </c>
      <c r="CS273" s="88">
        <f t="shared" si="22"/>
        <v>6</v>
      </c>
      <c r="CT273" s="55"/>
      <c r="CU273" s="55"/>
    </row>
    <row r="274" spans="1:99" x14ac:dyDescent="0.25">
      <c r="A274" s="133" t="s">
        <v>421</v>
      </c>
      <c r="B274" s="52" t="s">
        <v>433</v>
      </c>
      <c r="C274" s="210" t="s">
        <v>536</v>
      </c>
      <c r="D274" s="53">
        <v>0.1</v>
      </c>
      <c r="E274" s="75">
        <v>21</v>
      </c>
      <c r="F274" s="75">
        <v>15</v>
      </c>
      <c r="G274" s="276">
        <v>3.5</v>
      </c>
      <c r="H274" s="233">
        <v>1.5</v>
      </c>
      <c r="I274" s="243" t="s">
        <v>535</v>
      </c>
      <c r="J274" s="117">
        <v>30</v>
      </c>
      <c r="K274" s="142">
        <v>1</v>
      </c>
      <c r="L274" s="142">
        <v>1</v>
      </c>
      <c r="M274" s="57" t="s">
        <v>518</v>
      </c>
      <c r="N274" s="57" t="s">
        <v>518</v>
      </c>
      <c r="O274" s="57" t="s">
        <v>518</v>
      </c>
      <c r="P274" s="57" t="s">
        <v>518</v>
      </c>
      <c r="Q274" s="57" t="s">
        <v>518</v>
      </c>
      <c r="R274" s="57" t="s">
        <v>518</v>
      </c>
      <c r="S274" s="57" t="s">
        <v>518</v>
      </c>
      <c r="T274" s="57" t="s">
        <v>518</v>
      </c>
      <c r="U274" s="57" t="s">
        <v>518</v>
      </c>
      <c r="V274" s="57" t="s">
        <v>518</v>
      </c>
      <c r="W274" s="57" t="s">
        <v>518</v>
      </c>
      <c r="X274" s="57" t="s">
        <v>518</v>
      </c>
      <c r="Y274" s="57" t="s">
        <v>518</v>
      </c>
      <c r="Z274" s="57" t="s">
        <v>518</v>
      </c>
      <c r="AA274" s="57" t="s">
        <v>518</v>
      </c>
      <c r="AB274" s="57" t="s">
        <v>518</v>
      </c>
      <c r="AC274" s="57" t="s">
        <v>518</v>
      </c>
      <c r="AD274" s="57" t="s">
        <v>518</v>
      </c>
      <c r="AE274" s="57" t="s">
        <v>518</v>
      </c>
      <c r="AF274" s="57" t="s">
        <v>518</v>
      </c>
      <c r="AG274" s="57" t="s">
        <v>518</v>
      </c>
      <c r="AH274" s="57" t="s">
        <v>518</v>
      </c>
      <c r="AI274" s="57" t="s">
        <v>518</v>
      </c>
      <c r="AJ274" s="57" t="s">
        <v>518</v>
      </c>
      <c r="AK274" s="57" t="s">
        <v>518</v>
      </c>
      <c r="AL274" s="57" t="s">
        <v>518</v>
      </c>
      <c r="AM274" s="57" t="s">
        <v>518</v>
      </c>
      <c r="AN274" s="57" t="s">
        <v>518</v>
      </c>
      <c r="AO274" s="57" t="s">
        <v>518</v>
      </c>
      <c r="AP274" s="57" t="s">
        <v>518</v>
      </c>
      <c r="AQ274" s="57" t="s">
        <v>518</v>
      </c>
      <c r="AR274" s="57" t="s">
        <v>518</v>
      </c>
      <c r="AS274" s="57" t="s">
        <v>518</v>
      </c>
      <c r="AT274" s="57" t="s">
        <v>518</v>
      </c>
      <c r="AU274" s="57" t="s">
        <v>518</v>
      </c>
      <c r="AV274" s="57" t="s">
        <v>518</v>
      </c>
      <c r="AW274" s="57" t="s">
        <v>518</v>
      </c>
      <c r="AX274" s="57" t="s">
        <v>518</v>
      </c>
      <c r="AY274" s="57" t="s">
        <v>518</v>
      </c>
      <c r="AZ274" s="57" t="s">
        <v>518</v>
      </c>
      <c r="BA274" s="57" t="s">
        <v>518</v>
      </c>
      <c r="BB274" s="57" t="s">
        <v>518</v>
      </c>
      <c r="BC274" s="57" t="s">
        <v>518</v>
      </c>
      <c r="BD274" s="57" t="s">
        <v>518</v>
      </c>
      <c r="BE274" s="57" t="s">
        <v>518</v>
      </c>
      <c r="BF274" s="57" t="s">
        <v>518</v>
      </c>
      <c r="BG274" s="57" t="s">
        <v>518</v>
      </c>
      <c r="BH274" s="57" t="s">
        <v>518</v>
      </c>
      <c r="BI274" s="57" t="s">
        <v>518</v>
      </c>
      <c r="BJ274" s="57" t="s">
        <v>518</v>
      </c>
      <c r="BK274" s="57" t="s">
        <v>518</v>
      </c>
      <c r="BL274" s="57" t="s">
        <v>518</v>
      </c>
      <c r="BM274" s="57" t="s">
        <v>518</v>
      </c>
      <c r="BN274" s="57" t="s">
        <v>518</v>
      </c>
      <c r="BO274" s="57" t="s">
        <v>518</v>
      </c>
      <c r="BP274" s="57" t="s">
        <v>518</v>
      </c>
      <c r="BQ274" s="57" t="s">
        <v>518</v>
      </c>
      <c r="BR274" s="57" t="s">
        <v>518</v>
      </c>
      <c r="BS274" s="57" t="s">
        <v>518</v>
      </c>
      <c r="BT274" s="57" t="s">
        <v>518</v>
      </c>
      <c r="BU274" s="57" t="s">
        <v>518</v>
      </c>
      <c r="BV274" s="57" t="s">
        <v>518</v>
      </c>
      <c r="BW274" s="57" t="s">
        <v>518</v>
      </c>
      <c r="BX274" s="57" t="s">
        <v>518</v>
      </c>
      <c r="BY274" s="57" t="s">
        <v>518</v>
      </c>
      <c r="BZ274" s="57" t="s">
        <v>518</v>
      </c>
      <c r="CA274" s="57" t="s">
        <v>518</v>
      </c>
      <c r="CB274" s="57" t="s">
        <v>518</v>
      </c>
      <c r="CC274" s="57" t="s">
        <v>518</v>
      </c>
      <c r="CD274" s="57" t="s">
        <v>518</v>
      </c>
      <c r="CE274" s="57" t="s">
        <v>518</v>
      </c>
      <c r="CF274" s="57" t="s">
        <v>518</v>
      </c>
      <c r="CG274" s="199">
        <v>2</v>
      </c>
      <c r="CH274" s="55"/>
      <c r="CI274" s="53">
        <v>2</v>
      </c>
      <c r="CJ274" s="259">
        <v>2</v>
      </c>
      <c r="CK274" s="266">
        <f t="shared" si="21"/>
        <v>144</v>
      </c>
      <c r="CL274" s="273">
        <f t="shared" si="23"/>
        <v>3</v>
      </c>
      <c r="CM274" s="279">
        <f t="shared" si="24"/>
        <v>7</v>
      </c>
      <c r="CN274" s="55">
        <v>2</v>
      </c>
      <c r="CO274" s="54">
        <v>0</v>
      </c>
      <c r="CP274" s="55">
        <v>2</v>
      </c>
      <c r="CQ274" s="54">
        <v>0</v>
      </c>
      <c r="CR274" s="54">
        <v>2</v>
      </c>
      <c r="CS274" s="88">
        <f t="shared" si="22"/>
        <v>0</v>
      </c>
      <c r="CT274" s="55"/>
      <c r="CU274" s="55"/>
    </row>
    <row r="275" spans="1:99" x14ac:dyDescent="0.25">
      <c r="A275" s="133" t="s">
        <v>421</v>
      </c>
      <c r="B275" s="52" t="s">
        <v>435</v>
      </c>
      <c r="C275" s="210" t="s">
        <v>425</v>
      </c>
      <c r="D275" s="53">
        <v>0.1</v>
      </c>
      <c r="E275" s="75">
        <v>21</v>
      </c>
      <c r="F275" s="75">
        <v>15</v>
      </c>
      <c r="G275" s="276">
        <v>3.5</v>
      </c>
      <c r="H275" s="233">
        <v>1.5</v>
      </c>
      <c r="I275" s="243" t="s">
        <v>535</v>
      </c>
      <c r="J275" s="117">
        <v>30</v>
      </c>
      <c r="K275" s="142">
        <v>16</v>
      </c>
      <c r="L275" s="142">
        <v>16</v>
      </c>
      <c r="M275" s="142">
        <v>16</v>
      </c>
      <c r="N275" s="142">
        <v>16</v>
      </c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137">
        <v>15</v>
      </c>
      <c r="CE275" s="137">
        <v>15</v>
      </c>
      <c r="CF275" s="142">
        <v>16</v>
      </c>
      <c r="CG275" s="199">
        <v>16</v>
      </c>
      <c r="CH275" s="55"/>
      <c r="CI275" s="53">
        <v>16</v>
      </c>
      <c r="CJ275" s="259">
        <v>14</v>
      </c>
      <c r="CK275" s="266">
        <f t="shared" si="21"/>
        <v>312</v>
      </c>
      <c r="CL275" s="273">
        <f t="shared" si="23"/>
        <v>21</v>
      </c>
      <c r="CM275" s="279">
        <f t="shared" si="24"/>
        <v>49</v>
      </c>
      <c r="CN275" s="55">
        <v>14</v>
      </c>
      <c r="CO275" s="54">
        <v>0</v>
      </c>
      <c r="CP275" s="55">
        <v>13</v>
      </c>
      <c r="CQ275" s="54">
        <v>1</v>
      </c>
      <c r="CR275" s="54">
        <v>4</v>
      </c>
      <c r="CS275" s="88">
        <f t="shared" si="22"/>
        <v>9</v>
      </c>
      <c r="CT275" s="55"/>
      <c r="CU275" s="55"/>
    </row>
    <row r="276" spans="1:99" x14ac:dyDescent="0.25">
      <c r="A276" s="133" t="s">
        <v>421</v>
      </c>
      <c r="B276" s="52" t="s">
        <v>437</v>
      </c>
      <c r="C276" s="210" t="s">
        <v>422</v>
      </c>
      <c r="D276" s="53">
        <v>0.1</v>
      </c>
      <c r="E276" s="75">
        <v>21</v>
      </c>
      <c r="F276" s="75">
        <v>15</v>
      </c>
      <c r="G276" s="276">
        <v>3.5</v>
      </c>
      <c r="H276" s="233">
        <v>1.5</v>
      </c>
      <c r="I276" s="243" t="s">
        <v>535</v>
      </c>
      <c r="J276" s="117">
        <v>30</v>
      </c>
      <c r="K276" s="142">
        <v>17</v>
      </c>
      <c r="L276" s="142">
        <v>17</v>
      </c>
      <c r="M276" s="142">
        <v>17</v>
      </c>
      <c r="N276" s="142">
        <v>17</v>
      </c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137">
        <v>16</v>
      </c>
      <c r="CE276" s="137">
        <v>16</v>
      </c>
      <c r="CF276" s="142">
        <v>16</v>
      </c>
      <c r="CG276" s="199">
        <v>16</v>
      </c>
      <c r="CH276" s="55"/>
      <c r="CI276" s="53">
        <v>16</v>
      </c>
      <c r="CJ276" s="259">
        <v>14</v>
      </c>
      <c r="CK276" s="266">
        <f t="shared" si="21"/>
        <v>32</v>
      </c>
      <c r="CL276" s="273">
        <f t="shared" si="23"/>
        <v>21</v>
      </c>
      <c r="CM276" s="279">
        <f t="shared" si="24"/>
        <v>49</v>
      </c>
      <c r="CN276" s="55">
        <v>14</v>
      </c>
      <c r="CO276" s="54">
        <v>0</v>
      </c>
      <c r="CP276" s="55">
        <v>13</v>
      </c>
      <c r="CQ276" s="54">
        <v>1</v>
      </c>
      <c r="CR276" s="54">
        <v>10</v>
      </c>
      <c r="CS276" s="88">
        <f t="shared" si="22"/>
        <v>3</v>
      </c>
      <c r="CT276" s="55"/>
      <c r="CU276" s="55"/>
    </row>
    <row r="277" spans="1:99" x14ac:dyDescent="0.25">
      <c r="A277" s="133" t="s">
        <v>421</v>
      </c>
      <c r="B277" s="52" t="s">
        <v>440</v>
      </c>
      <c r="C277" s="210" t="s">
        <v>423</v>
      </c>
      <c r="D277" s="53">
        <v>0.1</v>
      </c>
      <c r="E277" s="75">
        <v>21</v>
      </c>
      <c r="F277" s="75">
        <v>15</v>
      </c>
      <c r="G277" s="276">
        <v>3.5</v>
      </c>
      <c r="H277" s="233">
        <v>1.5</v>
      </c>
      <c r="I277" s="243" t="s">
        <v>535</v>
      </c>
      <c r="J277" s="117">
        <v>30</v>
      </c>
      <c r="K277" s="142">
        <v>18</v>
      </c>
      <c r="L277" s="142">
        <v>18</v>
      </c>
      <c r="M277" s="142">
        <v>18</v>
      </c>
      <c r="N277" s="142">
        <v>18</v>
      </c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137">
        <v>17</v>
      </c>
      <c r="CE277" s="137">
        <v>17</v>
      </c>
      <c r="CF277" s="142">
        <v>17</v>
      </c>
      <c r="CG277" s="199">
        <v>19</v>
      </c>
      <c r="CH277" s="55"/>
      <c r="CI277" s="53">
        <v>19</v>
      </c>
      <c r="CJ277" s="259">
        <v>17</v>
      </c>
      <c r="CK277" s="266">
        <f t="shared" si="21"/>
        <v>272</v>
      </c>
      <c r="CL277" s="273">
        <f t="shared" si="23"/>
        <v>25.5</v>
      </c>
      <c r="CM277" s="279">
        <f t="shared" si="24"/>
        <v>59.5</v>
      </c>
      <c r="CN277" s="55">
        <v>17</v>
      </c>
      <c r="CO277" s="54">
        <v>0</v>
      </c>
      <c r="CP277" s="55">
        <v>16</v>
      </c>
      <c r="CQ277" s="54">
        <v>1</v>
      </c>
      <c r="CR277" s="54">
        <v>4</v>
      </c>
      <c r="CS277" s="88">
        <f t="shared" si="22"/>
        <v>12</v>
      </c>
      <c r="CT277" s="55"/>
      <c r="CU277" s="55"/>
    </row>
    <row r="278" spans="1:99" x14ac:dyDescent="0.25">
      <c r="A278" s="133" t="s">
        <v>421</v>
      </c>
      <c r="B278" s="52" t="s">
        <v>431</v>
      </c>
      <c r="C278" s="210" t="s">
        <v>426</v>
      </c>
      <c r="D278" s="53">
        <v>0.1</v>
      </c>
      <c r="E278" s="75">
        <v>21</v>
      </c>
      <c r="F278" s="75">
        <v>15</v>
      </c>
      <c r="G278" s="276">
        <v>3.5</v>
      </c>
      <c r="H278" s="233">
        <v>1.5</v>
      </c>
      <c r="I278" s="243" t="s">
        <v>535</v>
      </c>
      <c r="J278" s="117">
        <v>70</v>
      </c>
      <c r="K278" s="142">
        <v>55</v>
      </c>
      <c r="L278" s="142">
        <v>55</v>
      </c>
      <c r="M278" s="142">
        <v>55</v>
      </c>
      <c r="N278" s="142">
        <v>55</v>
      </c>
      <c r="O278" s="142">
        <v>55</v>
      </c>
      <c r="P278" s="142">
        <v>55</v>
      </c>
      <c r="Q278" s="142">
        <v>55</v>
      </c>
      <c r="R278" s="142">
        <v>55</v>
      </c>
      <c r="S278" s="142">
        <v>55</v>
      </c>
      <c r="T278" s="142">
        <v>55</v>
      </c>
      <c r="U278" s="142">
        <v>55</v>
      </c>
      <c r="V278" s="142">
        <v>55</v>
      </c>
      <c r="W278" s="142">
        <v>55</v>
      </c>
      <c r="X278" s="142">
        <v>55</v>
      </c>
      <c r="Y278" s="142">
        <v>55</v>
      </c>
      <c r="Z278" s="142">
        <v>55</v>
      </c>
      <c r="AA278" s="142">
        <v>55</v>
      </c>
      <c r="AB278" s="142">
        <v>55</v>
      </c>
      <c r="AC278" s="142">
        <v>55</v>
      </c>
      <c r="AD278" s="142">
        <v>55</v>
      </c>
      <c r="AE278" s="142">
        <v>55</v>
      </c>
      <c r="AF278" s="142">
        <v>55</v>
      </c>
      <c r="AG278" s="142">
        <v>55</v>
      </c>
      <c r="AH278" s="142">
        <v>55</v>
      </c>
      <c r="AI278" s="142">
        <v>55</v>
      </c>
      <c r="AJ278" s="142">
        <v>55</v>
      </c>
      <c r="AK278" s="142">
        <v>55</v>
      </c>
      <c r="AL278" s="142">
        <v>55</v>
      </c>
      <c r="AM278" s="142">
        <v>55</v>
      </c>
      <c r="AN278" s="142">
        <v>55</v>
      </c>
      <c r="AO278" s="142">
        <v>55</v>
      </c>
      <c r="AP278" s="142">
        <v>55</v>
      </c>
      <c r="AQ278" s="142">
        <v>55</v>
      </c>
      <c r="AR278" s="142">
        <v>55</v>
      </c>
      <c r="AS278" s="142">
        <v>55</v>
      </c>
      <c r="AT278" s="142">
        <v>55</v>
      </c>
      <c r="AU278" s="142">
        <v>55</v>
      </c>
      <c r="AV278" s="142">
        <v>55</v>
      </c>
      <c r="AW278" s="142">
        <v>55</v>
      </c>
      <c r="AX278" s="142">
        <v>55</v>
      </c>
      <c r="AY278" s="142">
        <v>55</v>
      </c>
      <c r="AZ278" s="142">
        <v>55</v>
      </c>
      <c r="BA278" s="142">
        <v>55</v>
      </c>
      <c r="BB278" s="142">
        <v>55</v>
      </c>
      <c r="BC278" s="142">
        <v>55</v>
      </c>
      <c r="BD278" s="142">
        <v>55</v>
      </c>
      <c r="BE278" s="142">
        <v>55</v>
      </c>
      <c r="BF278" s="142">
        <v>55</v>
      </c>
      <c r="BG278" s="142">
        <v>55</v>
      </c>
      <c r="BH278" s="142">
        <v>55</v>
      </c>
      <c r="BI278" s="142">
        <v>55</v>
      </c>
      <c r="BJ278" s="142">
        <v>55</v>
      </c>
      <c r="BK278" s="142">
        <v>55</v>
      </c>
      <c r="BL278" s="142">
        <v>55</v>
      </c>
      <c r="BM278" s="142">
        <v>55</v>
      </c>
      <c r="BN278" s="142">
        <v>55</v>
      </c>
      <c r="BO278" s="142">
        <v>55</v>
      </c>
      <c r="BP278" s="142">
        <v>55</v>
      </c>
      <c r="BQ278" s="142">
        <v>55</v>
      </c>
      <c r="BR278" s="142">
        <v>55</v>
      </c>
      <c r="BS278" s="142">
        <v>55</v>
      </c>
      <c r="BT278" s="142">
        <v>55</v>
      </c>
      <c r="BU278" s="142">
        <v>55</v>
      </c>
      <c r="BV278" s="142">
        <v>55</v>
      </c>
      <c r="BW278" s="142">
        <v>55</v>
      </c>
      <c r="BX278" s="142">
        <v>55</v>
      </c>
      <c r="BY278" s="142">
        <v>55</v>
      </c>
      <c r="BZ278" s="142">
        <v>55</v>
      </c>
      <c r="CA278" s="142">
        <v>55</v>
      </c>
      <c r="CB278" s="142">
        <v>55</v>
      </c>
      <c r="CC278" s="142">
        <v>55</v>
      </c>
      <c r="CD278" s="142">
        <v>55</v>
      </c>
      <c r="CE278" s="142">
        <v>55</v>
      </c>
      <c r="CF278" s="142">
        <v>55</v>
      </c>
      <c r="CG278" s="199">
        <v>41</v>
      </c>
      <c r="CH278" s="55"/>
      <c r="CI278" s="53">
        <v>41</v>
      </c>
      <c r="CJ278" s="259">
        <v>39</v>
      </c>
      <c r="CK278" s="266">
        <f t="shared" si="21"/>
        <v>154</v>
      </c>
      <c r="CL278" s="273">
        <f t="shared" si="23"/>
        <v>58.5</v>
      </c>
      <c r="CM278" s="279">
        <f t="shared" si="24"/>
        <v>136.5</v>
      </c>
      <c r="CN278" s="55">
        <v>39</v>
      </c>
      <c r="CO278" s="54">
        <v>0</v>
      </c>
      <c r="CP278" s="55">
        <v>37</v>
      </c>
      <c r="CQ278" s="54">
        <v>2</v>
      </c>
      <c r="CR278" s="54">
        <v>29</v>
      </c>
      <c r="CS278" s="88">
        <f t="shared" si="22"/>
        <v>8</v>
      </c>
      <c r="CT278" s="55"/>
      <c r="CU278" s="55"/>
    </row>
    <row r="279" spans="1:99" x14ac:dyDescent="0.25">
      <c r="A279" s="133" t="s">
        <v>421</v>
      </c>
      <c r="B279" s="52" t="s">
        <v>434</v>
      </c>
      <c r="C279" s="210" t="s">
        <v>427</v>
      </c>
      <c r="D279" s="53">
        <v>0.1</v>
      </c>
      <c r="E279" s="75">
        <v>21</v>
      </c>
      <c r="F279" s="75">
        <v>15</v>
      </c>
      <c r="G279" s="276">
        <v>3.5</v>
      </c>
      <c r="H279" s="233">
        <v>1.5</v>
      </c>
      <c r="I279" s="243" t="s">
        <v>535</v>
      </c>
      <c r="J279" s="117">
        <v>70</v>
      </c>
      <c r="K279" s="142">
        <v>59</v>
      </c>
      <c r="L279" s="142">
        <v>58</v>
      </c>
      <c r="M279" s="142">
        <v>58</v>
      </c>
      <c r="N279" s="142">
        <v>58</v>
      </c>
      <c r="O279" s="142">
        <v>58</v>
      </c>
      <c r="P279" s="142">
        <v>58</v>
      </c>
      <c r="Q279" s="142">
        <v>58</v>
      </c>
      <c r="R279" s="142">
        <v>58</v>
      </c>
      <c r="S279" s="142">
        <v>58</v>
      </c>
      <c r="T279" s="142">
        <v>58</v>
      </c>
      <c r="U279" s="142">
        <v>58</v>
      </c>
      <c r="V279" s="142">
        <v>58</v>
      </c>
      <c r="W279" s="142">
        <v>58</v>
      </c>
      <c r="X279" s="142">
        <v>58</v>
      </c>
      <c r="Y279" s="142">
        <v>58</v>
      </c>
      <c r="Z279" s="142">
        <v>58</v>
      </c>
      <c r="AA279" s="142">
        <v>58</v>
      </c>
      <c r="AB279" s="142">
        <v>58</v>
      </c>
      <c r="AC279" s="142">
        <v>58</v>
      </c>
      <c r="AD279" s="142">
        <v>58</v>
      </c>
      <c r="AE279" s="142">
        <v>58</v>
      </c>
      <c r="AF279" s="142">
        <v>58</v>
      </c>
      <c r="AG279" s="142">
        <v>58</v>
      </c>
      <c r="AH279" s="142">
        <v>58</v>
      </c>
      <c r="AI279" s="142">
        <v>58</v>
      </c>
      <c r="AJ279" s="142">
        <v>58</v>
      </c>
      <c r="AK279" s="142">
        <v>58</v>
      </c>
      <c r="AL279" s="142">
        <v>58</v>
      </c>
      <c r="AM279" s="142">
        <v>58</v>
      </c>
      <c r="AN279" s="142">
        <v>58</v>
      </c>
      <c r="AO279" s="142">
        <v>58</v>
      </c>
      <c r="AP279" s="142">
        <v>58</v>
      </c>
      <c r="AQ279" s="142">
        <v>58</v>
      </c>
      <c r="AR279" s="142">
        <v>58</v>
      </c>
      <c r="AS279" s="142">
        <v>58</v>
      </c>
      <c r="AT279" s="142">
        <v>58</v>
      </c>
      <c r="AU279" s="142">
        <v>58</v>
      </c>
      <c r="AV279" s="142">
        <v>58</v>
      </c>
      <c r="AW279" s="142">
        <v>58</v>
      </c>
      <c r="AX279" s="142">
        <v>58</v>
      </c>
      <c r="AY279" s="142">
        <v>58</v>
      </c>
      <c r="AZ279" s="142">
        <v>58</v>
      </c>
      <c r="BA279" s="142">
        <v>58</v>
      </c>
      <c r="BB279" s="142">
        <v>58</v>
      </c>
      <c r="BC279" s="142">
        <v>58</v>
      </c>
      <c r="BD279" s="142">
        <v>58</v>
      </c>
      <c r="BE279" s="142">
        <v>58</v>
      </c>
      <c r="BF279" s="142">
        <v>58</v>
      </c>
      <c r="BG279" s="142">
        <v>58</v>
      </c>
      <c r="BH279" s="142">
        <v>58</v>
      </c>
      <c r="BI279" s="142">
        <v>58</v>
      </c>
      <c r="BJ279" s="142">
        <v>58</v>
      </c>
      <c r="BK279" s="142">
        <v>58</v>
      </c>
      <c r="BL279" s="142">
        <v>58</v>
      </c>
      <c r="BM279" s="142">
        <v>58</v>
      </c>
      <c r="BN279" s="142">
        <v>58</v>
      </c>
      <c r="BO279" s="142">
        <v>58</v>
      </c>
      <c r="BP279" s="142">
        <v>58</v>
      </c>
      <c r="BQ279" s="142">
        <v>58</v>
      </c>
      <c r="BR279" s="142">
        <v>58</v>
      </c>
      <c r="BS279" s="142">
        <v>58</v>
      </c>
      <c r="BT279" s="142">
        <v>58</v>
      </c>
      <c r="BU279" s="142">
        <v>58</v>
      </c>
      <c r="BV279" s="142">
        <v>58</v>
      </c>
      <c r="BW279" s="142">
        <v>58</v>
      </c>
      <c r="BX279" s="142">
        <v>58</v>
      </c>
      <c r="BY279" s="142">
        <v>58</v>
      </c>
      <c r="BZ279" s="142">
        <v>58</v>
      </c>
      <c r="CA279" s="142">
        <v>58</v>
      </c>
      <c r="CB279" s="142">
        <v>58</v>
      </c>
      <c r="CC279" s="142">
        <v>58</v>
      </c>
      <c r="CD279" s="142">
        <v>58</v>
      </c>
      <c r="CE279" s="142">
        <v>58</v>
      </c>
      <c r="CF279" s="142">
        <v>58</v>
      </c>
      <c r="CG279" s="199">
        <v>41</v>
      </c>
      <c r="CH279" s="55"/>
      <c r="CI279" s="53">
        <v>41</v>
      </c>
      <c r="CJ279" s="259">
        <v>39</v>
      </c>
      <c r="CK279" s="266">
        <f t="shared" si="21"/>
        <v>154</v>
      </c>
      <c r="CL279" s="273">
        <f t="shared" si="23"/>
        <v>58.5</v>
      </c>
      <c r="CM279" s="279">
        <f t="shared" si="24"/>
        <v>136.5</v>
      </c>
      <c r="CN279" s="55">
        <v>39</v>
      </c>
      <c r="CO279" s="54">
        <v>0</v>
      </c>
      <c r="CP279" s="55">
        <v>38</v>
      </c>
      <c r="CQ279" s="54">
        <v>1</v>
      </c>
      <c r="CR279" s="54">
        <v>12</v>
      </c>
      <c r="CS279" s="88">
        <f t="shared" si="22"/>
        <v>26</v>
      </c>
      <c r="CT279" s="55"/>
      <c r="CU279" s="55"/>
    </row>
    <row r="280" spans="1:99" x14ac:dyDescent="0.25">
      <c r="A280" s="133" t="s">
        <v>421</v>
      </c>
      <c r="B280" s="52" t="s">
        <v>436</v>
      </c>
      <c r="C280" s="210" t="s">
        <v>428</v>
      </c>
      <c r="D280" s="53">
        <v>0.1</v>
      </c>
      <c r="E280" s="75">
        <v>21</v>
      </c>
      <c r="F280" s="75">
        <v>15</v>
      </c>
      <c r="G280" s="276">
        <v>3.5</v>
      </c>
      <c r="H280" s="233">
        <v>1.5</v>
      </c>
      <c r="I280" s="243" t="s">
        <v>535</v>
      </c>
      <c r="J280" s="117">
        <v>70</v>
      </c>
      <c r="K280" s="142">
        <v>50</v>
      </c>
      <c r="L280" s="142">
        <v>50</v>
      </c>
      <c r="M280" s="142">
        <v>50</v>
      </c>
      <c r="N280" s="142">
        <v>50</v>
      </c>
      <c r="O280" s="142">
        <v>50</v>
      </c>
      <c r="P280" s="142">
        <v>50</v>
      </c>
      <c r="Q280" s="142">
        <v>50</v>
      </c>
      <c r="R280" s="142">
        <v>50</v>
      </c>
      <c r="S280" s="142">
        <v>50</v>
      </c>
      <c r="T280" s="142">
        <v>50</v>
      </c>
      <c r="U280" s="142">
        <v>50</v>
      </c>
      <c r="V280" s="142">
        <v>50</v>
      </c>
      <c r="W280" s="142">
        <v>50</v>
      </c>
      <c r="X280" s="142">
        <v>50</v>
      </c>
      <c r="Y280" s="142">
        <v>50</v>
      </c>
      <c r="Z280" s="142">
        <v>50</v>
      </c>
      <c r="AA280" s="142">
        <v>50</v>
      </c>
      <c r="AB280" s="142">
        <v>50</v>
      </c>
      <c r="AC280" s="142">
        <v>50</v>
      </c>
      <c r="AD280" s="142">
        <v>50</v>
      </c>
      <c r="AE280" s="142">
        <v>50</v>
      </c>
      <c r="AF280" s="142">
        <v>50</v>
      </c>
      <c r="AG280" s="142">
        <v>50</v>
      </c>
      <c r="AH280" s="142">
        <v>50</v>
      </c>
      <c r="AI280" s="142">
        <v>50</v>
      </c>
      <c r="AJ280" s="142">
        <v>50</v>
      </c>
      <c r="AK280" s="142">
        <v>50</v>
      </c>
      <c r="AL280" s="142">
        <v>50</v>
      </c>
      <c r="AM280" s="142">
        <v>50</v>
      </c>
      <c r="AN280" s="142">
        <v>50</v>
      </c>
      <c r="AO280" s="142">
        <v>50</v>
      </c>
      <c r="AP280" s="142">
        <v>50</v>
      </c>
      <c r="AQ280" s="142">
        <v>50</v>
      </c>
      <c r="AR280" s="142">
        <v>50</v>
      </c>
      <c r="AS280" s="142">
        <v>50</v>
      </c>
      <c r="AT280" s="142">
        <v>50</v>
      </c>
      <c r="AU280" s="142">
        <v>50</v>
      </c>
      <c r="AV280" s="142">
        <v>50</v>
      </c>
      <c r="AW280" s="142">
        <v>50</v>
      </c>
      <c r="AX280" s="142">
        <v>50</v>
      </c>
      <c r="AY280" s="142">
        <v>50</v>
      </c>
      <c r="AZ280" s="142">
        <v>50</v>
      </c>
      <c r="BA280" s="142">
        <v>50</v>
      </c>
      <c r="BB280" s="142">
        <v>50</v>
      </c>
      <c r="BC280" s="142">
        <v>50</v>
      </c>
      <c r="BD280" s="142">
        <v>50</v>
      </c>
      <c r="BE280" s="142">
        <v>50</v>
      </c>
      <c r="BF280" s="142">
        <v>50</v>
      </c>
      <c r="BG280" s="142">
        <v>50</v>
      </c>
      <c r="BH280" s="142">
        <v>50</v>
      </c>
      <c r="BI280" s="142">
        <v>50</v>
      </c>
      <c r="BJ280" s="142">
        <v>50</v>
      </c>
      <c r="BK280" s="142">
        <v>50</v>
      </c>
      <c r="BL280" s="142">
        <v>50</v>
      </c>
      <c r="BM280" s="142">
        <v>50</v>
      </c>
      <c r="BN280" s="142">
        <v>50</v>
      </c>
      <c r="BO280" s="142">
        <v>50</v>
      </c>
      <c r="BP280" s="142">
        <v>50</v>
      </c>
      <c r="BQ280" s="142">
        <v>50</v>
      </c>
      <c r="BR280" s="142">
        <v>50</v>
      </c>
      <c r="BS280" s="142">
        <v>50</v>
      </c>
      <c r="BT280" s="142">
        <v>50</v>
      </c>
      <c r="BU280" s="142">
        <v>50</v>
      </c>
      <c r="BV280" s="142">
        <v>50</v>
      </c>
      <c r="BW280" s="142">
        <v>50</v>
      </c>
      <c r="BX280" s="142">
        <v>50</v>
      </c>
      <c r="BY280" s="142">
        <v>50</v>
      </c>
      <c r="BZ280" s="142">
        <v>50</v>
      </c>
      <c r="CA280" s="142">
        <v>50</v>
      </c>
      <c r="CB280" s="142">
        <v>50</v>
      </c>
      <c r="CC280" s="142">
        <v>50</v>
      </c>
      <c r="CD280" s="142">
        <v>50</v>
      </c>
      <c r="CE280" s="142">
        <v>50</v>
      </c>
      <c r="CF280" s="142">
        <v>50</v>
      </c>
      <c r="CG280" s="199">
        <v>35</v>
      </c>
      <c r="CH280" s="55"/>
      <c r="CI280" s="53">
        <v>35</v>
      </c>
      <c r="CJ280" s="259">
        <v>33</v>
      </c>
      <c r="CK280" s="266">
        <f t="shared" si="21"/>
        <v>84</v>
      </c>
      <c r="CL280" s="273">
        <f t="shared" si="23"/>
        <v>49.5</v>
      </c>
      <c r="CM280" s="279">
        <f t="shared" si="24"/>
        <v>115.5</v>
      </c>
      <c r="CN280" s="55">
        <v>33</v>
      </c>
      <c r="CO280" s="54">
        <v>0</v>
      </c>
      <c r="CP280" s="55">
        <v>32</v>
      </c>
      <c r="CQ280" s="54">
        <v>1</v>
      </c>
      <c r="CR280" s="54">
        <v>21</v>
      </c>
      <c r="CS280" s="88">
        <f t="shared" si="22"/>
        <v>11</v>
      </c>
      <c r="CT280" s="55"/>
      <c r="CU280" s="55"/>
    </row>
    <row r="281" spans="1:99" x14ac:dyDescent="0.25">
      <c r="A281" s="133" t="s">
        <v>421</v>
      </c>
      <c r="B281" s="52" t="s">
        <v>438</v>
      </c>
      <c r="C281" s="210" t="s">
        <v>429</v>
      </c>
      <c r="D281" s="53">
        <v>0.1</v>
      </c>
      <c r="E281" s="75">
        <v>21</v>
      </c>
      <c r="F281" s="75">
        <v>15</v>
      </c>
      <c r="G281" s="276">
        <v>3.5</v>
      </c>
      <c r="H281" s="233">
        <v>1.5</v>
      </c>
      <c r="I281" s="243" t="s">
        <v>535</v>
      </c>
      <c r="J281" s="117">
        <v>70</v>
      </c>
      <c r="K281" s="142">
        <v>50</v>
      </c>
      <c r="L281" s="142">
        <v>50</v>
      </c>
      <c r="M281" s="142">
        <v>50</v>
      </c>
      <c r="N281" s="142">
        <v>50</v>
      </c>
      <c r="O281" s="142">
        <v>50</v>
      </c>
      <c r="P281" s="142">
        <v>50</v>
      </c>
      <c r="Q281" s="142">
        <v>50</v>
      </c>
      <c r="R281" s="142">
        <v>50</v>
      </c>
      <c r="S281" s="142">
        <v>50</v>
      </c>
      <c r="T281" s="142">
        <v>50</v>
      </c>
      <c r="U281" s="142">
        <v>50</v>
      </c>
      <c r="V281" s="142">
        <v>50</v>
      </c>
      <c r="W281" s="142">
        <v>50</v>
      </c>
      <c r="X281" s="142">
        <v>50</v>
      </c>
      <c r="Y281" s="142">
        <v>50</v>
      </c>
      <c r="Z281" s="142">
        <v>50</v>
      </c>
      <c r="AA281" s="142">
        <v>50</v>
      </c>
      <c r="AB281" s="142">
        <v>50</v>
      </c>
      <c r="AC281" s="142">
        <v>50</v>
      </c>
      <c r="AD281" s="142">
        <v>50</v>
      </c>
      <c r="AE281" s="142">
        <v>50</v>
      </c>
      <c r="AF281" s="142">
        <v>50</v>
      </c>
      <c r="AG281" s="142">
        <v>50</v>
      </c>
      <c r="AH281" s="142">
        <v>50</v>
      </c>
      <c r="AI281" s="142">
        <v>50</v>
      </c>
      <c r="AJ281" s="142">
        <v>50</v>
      </c>
      <c r="AK281" s="142">
        <v>50</v>
      </c>
      <c r="AL281" s="142">
        <v>50</v>
      </c>
      <c r="AM281" s="142">
        <v>50</v>
      </c>
      <c r="AN281" s="142">
        <v>50</v>
      </c>
      <c r="AO281" s="142">
        <v>50</v>
      </c>
      <c r="AP281" s="142">
        <v>50</v>
      </c>
      <c r="AQ281" s="142">
        <v>50</v>
      </c>
      <c r="AR281" s="142">
        <v>50</v>
      </c>
      <c r="AS281" s="142">
        <v>50</v>
      </c>
      <c r="AT281" s="142">
        <v>50</v>
      </c>
      <c r="AU281" s="142">
        <v>50</v>
      </c>
      <c r="AV281" s="142">
        <v>50</v>
      </c>
      <c r="AW281" s="142">
        <v>50</v>
      </c>
      <c r="AX281" s="142">
        <v>50</v>
      </c>
      <c r="AY281" s="142">
        <v>50</v>
      </c>
      <c r="AZ281" s="142">
        <v>50</v>
      </c>
      <c r="BA281" s="142">
        <v>50</v>
      </c>
      <c r="BB281" s="142">
        <v>50</v>
      </c>
      <c r="BC281" s="142">
        <v>50</v>
      </c>
      <c r="BD281" s="142">
        <v>50</v>
      </c>
      <c r="BE281" s="142">
        <v>50</v>
      </c>
      <c r="BF281" s="142">
        <v>50</v>
      </c>
      <c r="BG281" s="142">
        <v>50</v>
      </c>
      <c r="BH281" s="142">
        <v>50</v>
      </c>
      <c r="BI281" s="142">
        <v>50</v>
      </c>
      <c r="BJ281" s="142">
        <v>50</v>
      </c>
      <c r="BK281" s="142">
        <v>50</v>
      </c>
      <c r="BL281" s="142">
        <v>50</v>
      </c>
      <c r="BM281" s="142">
        <v>50</v>
      </c>
      <c r="BN281" s="142">
        <v>50</v>
      </c>
      <c r="BO281" s="142">
        <v>50</v>
      </c>
      <c r="BP281" s="142">
        <v>50</v>
      </c>
      <c r="BQ281" s="142">
        <v>50</v>
      </c>
      <c r="BR281" s="142">
        <v>50</v>
      </c>
      <c r="BS281" s="142">
        <v>50</v>
      </c>
      <c r="BT281" s="142">
        <v>50</v>
      </c>
      <c r="BU281" s="142">
        <v>50</v>
      </c>
      <c r="BV281" s="142">
        <v>50</v>
      </c>
      <c r="BW281" s="142">
        <v>50</v>
      </c>
      <c r="BX281" s="142">
        <v>50</v>
      </c>
      <c r="BY281" s="142">
        <v>50</v>
      </c>
      <c r="BZ281" s="142">
        <v>50</v>
      </c>
      <c r="CA281" s="142">
        <v>50</v>
      </c>
      <c r="CB281" s="142">
        <v>50</v>
      </c>
      <c r="CC281" s="142">
        <v>50</v>
      </c>
      <c r="CD281" s="142">
        <v>50</v>
      </c>
      <c r="CE281" s="142">
        <v>50</v>
      </c>
      <c r="CF281" s="142">
        <v>50</v>
      </c>
      <c r="CG281" s="199">
        <v>40</v>
      </c>
      <c r="CH281" s="55"/>
      <c r="CI281" s="53">
        <v>40</v>
      </c>
      <c r="CJ281" s="259">
        <v>38</v>
      </c>
      <c r="CK281" s="266">
        <f t="shared" si="21"/>
        <v>73.5</v>
      </c>
      <c r="CL281" s="273">
        <f t="shared" si="23"/>
        <v>57</v>
      </c>
      <c r="CM281" s="279">
        <f t="shared" si="24"/>
        <v>133</v>
      </c>
      <c r="CN281" s="55">
        <v>38</v>
      </c>
      <c r="CO281" s="54">
        <v>0</v>
      </c>
      <c r="CP281" s="55">
        <v>37</v>
      </c>
      <c r="CQ281" s="54">
        <v>1</v>
      </c>
      <c r="CR281" s="54">
        <v>28</v>
      </c>
      <c r="CS281" s="88">
        <f t="shared" si="22"/>
        <v>9</v>
      </c>
      <c r="CT281" s="55"/>
      <c r="CU281" s="55"/>
    </row>
    <row r="282" spans="1:99" x14ac:dyDescent="0.25">
      <c r="A282" s="133" t="s">
        <v>421</v>
      </c>
      <c r="B282" s="52" t="s">
        <v>439</v>
      </c>
      <c r="C282" s="210" t="s">
        <v>430</v>
      </c>
      <c r="D282" s="53">
        <v>0.1</v>
      </c>
      <c r="E282" s="75">
        <v>21</v>
      </c>
      <c r="F282" s="75">
        <v>15</v>
      </c>
      <c r="G282" s="276">
        <v>3.5</v>
      </c>
      <c r="H282" s="233">
        <v>1.5</v>
      </c>
      <c r="I282" s="243" t="s">
        <v>535</v>
      </c>
      <c r="J282" s="117">
        <v>70</v>
      </c>
      <c r="K282" s="142">
        <v>46</v>
      </c>
      <c r="L282" s="142">
        <v>46</v>
      </c>
      <c r="M282" s="142">
        <v>46</v>
      </c>
      <c r="N282" s="142">
        <v>46</v>
      </c>
      <c r="O282" s="142">
        <v>46</v>
      </c>
      <c r="P282" s="142">
        <v>46</v>
      </c>
      <c r="Q282" s="142">
        <v>46</v>
      </c>
      <c r="R282" s="142">
        <v>46</v>
      </c>
      <c r="S282" s="142">
        <v>46</v>
      </c>
      <c r="T282" s="142">
        <v>46</v>
      </c>
      <c r="U282" s="142">
        <v>46</v>
      </c>
      <c r="V282" s="142">
        <v>46</v>
      </c>
      <c r="W282" s="142">
        <v>46</v>
      </c>
      <c r="X282" s="142">
        <v>46</v>
      </c>
      <c r="Y282" s="142">
        <v>46</v>
      </c>
      <c r="Z282" s="142">
        <v>46</v>
      </c>
      <c r="AA282" s="142">
        <v>46</v>
      </c>
      <c r="AB282" s="142">
        <v>46</v>
      </c>
      <c r="AC282" s="142">
        <v>46</v>
      </c>
      <c r="AD282" s="142">
        <v>46</v>
      </c>
      <c r="AE282" s="142">
        <v>46</v>
      </c>
      <c r="AF282" s="142">
        <v>46</v>
      </c>
      <c r="AG282" s="142">
        <v>46</v>
      </c>
      <c r="AH282" s="142">
        <v>46</v>
      </c>
      <c r="AI282" s="142">
        <v>46</v>
      </c>
      <c r="AJ282" s="142">
        <v>46</v>
      </c>
      <c r="AK282" s="142">
        <v>46</v>
      </c>
      <c r="AL282" s="142">
        <v>46</v>
      </c>
      <c r="AM282" s="142">
        <v>46</v>
      </c>
      <c r="AN282" s="142">
        <v>46</v>
      </c>
      <c r="AO282" s="142">
        <v>46</v>
      </c>
      <c r="AP282" s="142">
        <v>46</v>
      </c>
      <c r="AQ282" s="142">
        <v>46</v>
      </c>
      <c r="AR282" s="142">
        <v>46</v>
      </c>
      <c r="AS282" s="142">
        <v>46</v>
      </c>
      <c r="AT282" s="142">
        <v>46</v>
      </c>
      <c r="AU282" s="142">
        <v>46</v>
      </c>
      <c r="AV282" s="142">
        <v>46</v>
      </c>
      <c r="AW282" s="142">
        <v>46</v>
      </c>
      <c r="AX282" s="142">
        <v>46</v>
      </c>
      <c r="AY282" s="142">
        <v>46</v>
      </c>
      <c r="AZ282" s="142">
        <v>46</v>
      </c>
      <c r="BA282" s="142">
        <v>46</v>
      </c>
      <c r="BB282" s="142">
        <v>46</v>
      </c>
      <c r="BC282" s="142">
        <v>46</v>
      </c>
      <c r="BD282" s="142">
        <v>46</v>
      </c>
      <c r="BE282" s="142">
        <v>46</v>
      </c>
      <c r="BF282" s="142">
        <v>46</v>
      </c>
      <c r="BG282" s="142">
        <v>46</v>
      </c>
      <c r="BH282" s="142">
        <v>46</v>
      </c>
      <c r="BI282" s="142">
        <v>46</v>
      </c>
      <c r="BJ282" s="142">
        <v>46</v>
      </c>
      <c r="BK282" s="142">
        <v>46</v>
      </c>
      <c r="BL282" s="142">
        <v>46</v>
      </c>
      <c r="BM282" s="142">
        <v>46</v>
      </c>
      <c r="BN282" s="142">
        <v>46</v>
      </c>
      <c r="BO282" s="142">
        <v>46</v>
      </c>
      <c r="BP282" s="142">
        <v>46</v>
      </c>
      <c r="BQ282" s="142">
        <v>46</v>
      </c>
      <c r="BR282" s="142">
        <v>46</v>
      </c>
      <c r="BS282" s="142">
        <v>46</v>
      </c>
      <c r="BT282" s="142">
        <v>46</v>
      </c>
      <c r="BU282" s="142">
        <v>46</v>
      </c>
      <c r="BV282" s="142">
        <v>46</v>
      </c>
      <c r="BW282" s="142">
        <v>46</v>
      </c>
      <c r="BX282" s="142">
        <v>46</v>
      </c>
      <c r="BY282" s="142">
        <v>46</v>
      </c>
      <c r="BZ282" s="142">
        <v>46</v>
      </c>
      <c r="CA282" s="142">
        <v>46</v>
      </c>
      <c r="CB282" s="142">
        <v>46</v>
      </c>
      <c r="CC282" s="142">
        <v>46</v>
      </c>
      <c r="CD282" s="142">
        <v>46</v>
      </c>
      <c r="CE282" s="142">
        <v>46</v>
      </c>
      <c r="CF282" s="142">
        <v>46</v>
      </c>
      <c r="CG282" s="199">
        <v>40</v>
      </c>
      <c r="CH282" s="55"/>
      <c r="CI282" s="53">
        <v>40</v>
      </c>
      <c r="CJ282" s="259">
        <v>38</v>
      </c>
      <c r="CK282" s="266">
        <f t="shared" si="21"/>
        <v>87.5</v>
      </c>
      <c r="CL282" s="273">
        <f t="shared" si="23"/>
        <v>57</v>
      </c>
      <c r="CM282" s="279">
        <f t="shared" si="24"/>
        <v>133</v>
      </c>
      <c r="CN282" s="55">
        <v>38</v>
      </c>
      <c r="CO282" s="54">
        <v>0</v>
      </c>
      <c r="CP282" s="55">
        <v>37</v>
      </c>
      <c r="CQ282" s="54">
        <v>1</v>
      </c>
      <c r="CR282" s="54">
        <v>27</v>
      </c>
      <c r="CS282" s="88">
        <f t="shared" si="22"/>
        <v>10</v>
      </c>
      <c r="CT282" s="55"/>
      <c r="CU282" s="55"/>
    </row>
    <row r="283" spans="1:99" x14ac:dyDescent="0.25">
      <c r="A283" s="133" t="s">
        <v>421</v>
      </c>
      <c r="B283" s="52" t="s">
        <v>451</v>
      </c>
      <c r="C283" s="210" t="s">
        <v>441</v>
      </c>
      <c r="D283" s="53">
        <v>0.2</v>
      </c>
      <c r="E283" s="75">
        <v>29.7</v>
      </c>
      <c r="F283" s="75">
        <v>21</v>
      </c>
      <c r="G283" s="276">
        <v>5.5</v>
      </c>
      <c r="H283" s="233">
        <v>2.5</v>
      </c>
      <c r="I283" s="243" t="s">
        <v>535</v>
      </c>
      <c r="J283" s="117" t="s">
        <v>518</v>
      </c>
      <c r="K283" s="142">
        <v>18</v>
      </c>
      <c r="L283" s="142">
        <v>18</v>
      </c>
      <c r="M283" s="142">
        <v>18</v>
      </c>
      <c r="N283" s="142">
        <v>18</v>
      </c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142">
        <v>18</v>
      </c>
      <c r="CE283" s="142">
        <v>18</v>
      </c>
      <c r="CF283" s="142">
        <v>18</v>
      </c>
      <c r="CG283" s="199">
        <v>18</v>
      </c>
      <c r="CH283" s="55"/>
      <c r="CI283" s="53">
        <v>18</v>
      </c>
      <c r="CJ283" s="259">
        <v>16</v>
      </c>
      <c r="CK283" s="266">
        <f t="shared" si="21"/>
        <v>35</v>
      </c>
      <c r="CL283" s="273">
        <f t="shared" si="23"/>
        <v>40</v>
      </c>
      <c r="CM283" s="279">
        <f t="shared" si="24"/>
        <v>88</v>
      </c>
      <c r="CN283" s="55">
        <v>16</v>
      </c>
      <c r="CO283" s="54">
        <v>0</v>
      </c>
      <c r="CP283" s="55">
        <v>15</v>
      </c>
      <c r="CQ283" s="54">
        <v>1</v>
      </c>
      <c r="CR283" s="54">
        <v>10</v>
      </c>
      <c r="CS283" s="88">
        <f t="shared" si="22"/>
        <v>5</v>
      </c>
      <c r="CT283" s="55"/>
      <c r="CU283" s="55"/>
    </row>
    <row r="284" spans="1:99" x14ac:dyDescent="0.25">
      <c r="A284" s="133" t="s">
        <v>421</v>
      </c>
      <c r="B284" s="52" t="s">
        <v>454</v>
      </c>
      <c r="C284" s="210" t="s">
        <v>442</v>
      </c>
      <c r="D284" s="53">
        <v>0.2</v>
      </c>
      <c r="E284" s="75">
        <v>29.7</v>
      </c>
      <c r="F284" s="75">
        <v>21</v>
      </c>
      <c r="G284" s="276">
        <v>5.5</v>
      </c>
      <c r="H284" s="233">
        <v>2.5</v>
      </c>
      <c r="I284" s="243" t="s">
        <v>535</v>
      </c>
      <c r="J284" s="117" t="s">
        <v>518</v>
      </c>
      <c r="K284" s="142">
        <v>16</v>
      </c>
      <c r="L284" s="142">
        <v>15</v>
      </c>
      <c r="M284" s="142">
        <v>15</v>
      </c>
      <c r="N284" s="142">
        <v>15</v>
      </c>
      <c r="O284" s="142">
        <v>15</v>
      </c>
      <c r="P284" s="142">
        <v>15</v>
      </c>
      <c r="Q284" s="142">
        <v>15</v>
      </c>
      <c r="R284" s="142">
        <v>15</v>
      </c>
      <c r="S284" s="142">
        <v>15</v>
      </c>
      <c r="T284" s="142">
        <v>15</v>
      </c>
      <c r="U284" s="142">
        <v>15</v>
      </c>
      <c r="V284" s="142">
        <v>15</v>
      </c>
      <c r="W284" s="142">
        <v>15</v>
      </c>
      <c r="X284" s="142">
        <v>15</v>
      </c>
      <c r="Y284" s="142">
        <v>15</v>
      </c>
      <c r="Z284" s="142">
        <v>15</v>
      </c>
      <c r="AA284" s="142">
        <v>15</v>
      </c>
      <c r="AB284" s="142">
        <v>15</v>
      </c>
      <c r="AC284" s="142">
        <v>15</v>
      </c>
      <c r="AD284" s="142">
        <v>15</v>
      </c>
      <c r="AE284" s="142">
        <v>15</v>
      </c>
      <c r="AF284" s="142">
        <v>15</v>
      </c>
      <c r="AG284" s="142">
        <v>15</v>
      </c>
      <c r="AH284" s="142">
        <v>15</v>
      </c>
      <c r="AI284" s="142">
        <v>15</v>
      </c>
      <c r="AJ284" s="142">
        <v>15</v>
      </c>
      <c r="AK284" s="142">
        <v>15</v>
      </c>
      <c r="AL284" s="142">
        <v>15</v>
      </c>
      <c r="AM284" s="142">
        <v>15</v>
      </c>
      <c r="AN284" s="142">
        <v>15</v>
      </c>
      <c r="AO284" s="142">
        <v>15</v>
      </c>
      <c r="AP284" s="142">
        <v>15</v>
      </c>
      <c r="AQ284" s="142">
        <v>15</v>
      </c>
      <c r="AR284" s="142">
        <v>15</v>
      </c>
      <c r="AS284" s="142">
        <v>15</v>
      </c>
      <c r="AT284" s="142">
        <v>15</v>
      </c>
      <c r="AU284" s="142">
        <v>15</v>
      </c>
      <c r="AV284" s="142">
        <v>15</v>
      </c>
      <c r="AW284" s="142">
        <v>15</v>
      </c>
      <c r="AX284" s="142">
        <v>15</v>
      </c>
      <c r="AY284" s="142">
        <v>15</v>
      </c>
      <c r="AZ284" s="142">
        <v>15</v>
      </c>
      <c r="BA284" s="142">
        <v>15</v>
      </c>
      <c r="BB284" s="142">
        <v>15</v>
      </c>
      <c r="BC284" s="142">
        <v>15</v>
      </c>
      <c r="BD284" s="142">
        <v>15</v>
      </c>
      <c r="BE284" s="142">
        <v>15</v>
      </c>
      <c r="BF284" s="142">
        <v>15</v>
      </c>
      <c r="BG284" s="142">
        <v>15</v>
      </c>
      <c r="BH284" s="142">
        <v>15</v>
      </c>
      <c r="BI284" s="142">
        <v>15</v>
      </c>
      <c r="BJ284" s="142">
        <v>15</v>
      </c>
      <c r="BK284" s="142">
        <v>15</v>
      </c>
      <c r="BL284" s="142">
        <v>15</v>
      </c>
      <c r="BM284" s="142">
        <v>15</v>
      </c>
      <c r="BN284" s="142">
        <v>15</v>
      </c>
      <c r="BO284" s="142">
        <v>15</v>
      </c>
      <c r="BP284" s="142">
        <v>15</v>
      </c>
      <c r="BQ284" s="142">
        <v>15</v>
      </c>
      <c r="BR284" s="142">
        <v>15</v>
      </c>
      <c r="BS284" s="142">
        <v>15</v>
      </c>
      <c r="BT284" s="142">
        <v>15</v>
      </c>
      <c r="BU284" s="142">
        <v>15</v>
      </c>
      <c r="BV284" s="142">
        <v>15</v>
      </c>
      <c r="BW284" s="142">
        <v>15</v>
      </c>
      <c r="BX284" s="142">
        <v>15</v>
      </c>
      <c r="BY284" s="142">
        <v>15</v>
      </c>
      <c r="BZ284" s="142">
        <v>15</v>
      </c>
      <c r="CA284" s="142">
        <v>15</v>
      </c>
      <c r="CB284" s="142">
        <v>15</v>
      </c>
      <c r="CC284" s="142">
        <v>15</v>
      </c>
      <c r="CD284" s="142">
        <v>15</v>
      </c>
      <c r="CE284" s="142">
        <v>15</v>
      </c>
      <c r="CF284" s="142">
        <v>15</v>
      </c>
      <c r="CG284" s="199">
        <v>14</v>
      </c>
      <c r="CH284" s="55"/>
      <c r="CI284" s="53">
        <v>14</v>
      </c>
      <c r="CJ284" s="259">
        <v>12</v>
      </c>
      <c r="CK284" s="266">
        <f t="shared" si="21"/>
        <v>33</v>
      </c>
      <c r="CL284" s="273">
        <f t="shared" si="23"/>
        <v>30</v>
      </c>
      <c r="CM284" s="279">
        <f t="shared" si="24"/>
        <v>66</v>
      </c>
      <c r="CN284" s="55">
        <v>12</v>
      </c>
      <c r="CO284" s="54">
        <v>0</v>
      </c>
      <c r="CP284" s="55">
        <v>11</v>
      </c>
      <c r="CQ284" s="54">
        <v>1</v>
      </c>
      <c r="CR284" s="54">
        <v>6</v>
      </c>
      <c r="CS284" s="88">
        <f t="shared" si="22"/>
        <v>5</v>
      </c>
      <c r="CT284" s="55"/>
      <c r="CU284" s="55"/>
    </row>
    <row r="285" spans="1:99" x14ac:dyDescent="0.25">
      <c r="A285" s="133" t="s">
        <v>421</v>
      </c>
      <c r="B285" s="52" t="s">
        <v>455</v>
      </c>
      <c r="C285" s="210" t="s">
        <v>443</v>
      </c>
      <c r="D285" s="53">
        <v>0.2</v>
      </c>
      <c r="E285" s="75">
        <v>29.7</v>
      </c>
      <c r="F285" s="75">
        <v>21</v>
      </c>
      <c r="G285" s="276">
        <v>5.5</v>
      </c>
      <c r="H285" s="233">
        <v>2.5</v>
      </c>
      <c r="I285" s="243" t="s">
        <v>535</v>
      </c>
      <c r="J285" s="117" t="s">
        <v>518</v>
      </c>
      <c r="K285" s="142">
        <v>21</v>
      </c>
      <c r="L285" s="142">
        <v>20</v>
      </c>
      <c r="M285" s="142">
        <v>20</v>
      </c>
      <c r="N285" s="142">
        <v>20</v>
      </c>
      <c r="O285" s="142">
        <v>20</v>
      </c>
      <c r="P285" s="142">
        <v>20</v>
      </c>
      <c r="Q285" s="142">
        <v>20</v>
      </c>
      <c r="R285" s="142">
        <v>20</v>
      </c>
      <c r="S285" s="142">
        <v>20</v>
      </c>
      <c r="T285" s="142">
        <v>20</v>
      </c>
      <c r="U285" s="142">
        <v>20</v>
      </c>
      <c r="V285" s="142">
        <v>20</v>
      </c>
      <c r="W285" s="142">
        <v>20</v>
      </c>
      <c r="X285" s="142">
        <v>20</v>
      </c>
      <c r="Y285" s="142">
        <v>20</v>
      </c>
      <c r="Z285" s="142">
        <v>20</v>
      </c>
      <c r="AA285" s="142">
        <v>20</v>
      </c>
      <c r="AB285" s="142">
        <v>20</v>
      </c>
      <c r="AC285" s="142">
        <v>20</v>
      </c>
      <c r="AD285" s="142">
        <v>20</v>
      </c>
      <c r="AE285" s="142">
        <v>20</v>
      </c>
      <c r="AF285" s="142">
        <v>20</v>
      </c>
      <c r="AG285" s="142">
        <v>20</v>
      </c>
      <c r="AH285" s="142">
        <v>20</v>
      </c>
      <c r="AI285" s="142">
        <v>20</v>
      </c>
      <c r="AJ285" s="142">
        <v>20</v>
      </c>
      <c r="AK285" s="142">
        <v>20</v>
      </c>
      <c r="AL285" s="142">
        <v>20</v>
      </c>
      <c r="AM285" s="142">
        <v>20</v>
      </c>
      <c r="AN285" s="142">
        <v>20</v>
      </c>
      <c r="AO285" s="142">
        <v>20</v>
      </c>
      <c r="AP285" s="142">
        <v>20</v>
      </c>
      <c r="AQ285" s="142">
        <v>20</v>
      </c>
      <c r="AR285" s="142">
        <v>20</v>
      </c>
      <c r="AS285" s="142">
        <v>20</v>
      </c>
      <c r="AT285" s="142">
        <v>20</v>
      </c>
      <c r="AU285" s="142">
        <v>20</v>
      </c>
      <c r="AV285" s="142">
        <v>20</v>
      </c>
      <c r="AW285" s="142">
        <v>20</v>
      </c>
      <c r="AX285" s="142">
        <v>20</v>
      </c>
      <c r="AY285" s="142">
        <v>20</v>
      </c>
      <c r="AZ285" s="142">
        <v>20</v>
      </c>
      <c r="BA285" s="142">
        <v>20</v>
      </c>
      <c r="BB285" s="142">
        <v>20</v>
      </c>
      <c r="BC285" s="142">
        <v>20</v>
      </c>
      <c r="BD285" s="142">
        <v>20</v>
      </c>
      <c r="BE285" s="142">
        <v>20</v>
      </c>
      <c r="BF285" s="142">
        <v>20</v>
      </c>
      <c r="BG285" s="142">
        <v>20</v>
      </c>
      <c r="BH285" s="142">
        <v>20</v>
      </c>
      <c r="BI285" s="142">
        <v>20</v>
      </c>
      <c r="BJ285" s="142">
        <v>20</v>
      </c>
      <c r="BK285" s="142">
        <v>20</v>
      </c>
      <c r="BL285" s="142">
        <v>20</v>
      </c>
      <c r="BM285" s="142">
        <v>20</v>
      </c>
      <c r="BN285" s="142">
        <v>20</v>
      </c>
      <c r="BO285" s="142">
        <v>20</v>
      </c>
      <c r="BP285" s="142">
        <v>20</v>
      </c>
      <c r="BQ285" s="142">
        <v>20</v>
      </c>
      <c r="BR285" s="142">
        <v>20</v>
      </c>
      <c r="BS285" s="142">
        <v>20</v>
      </c>
      <c r="BT285" s="142">
        <v>20</v>
      </c>
      <c r="BU285" s="142">
        <v>20</v>
      </c>
      <c r="BV285" s="142">
        <v>20</v>
      </c>
      <c r="BW285" s="142">
        <v>20</v>
      </c>
      <c r="BX285" s="142">
        <v>20</v>
      </c>
      <c r="BY285" s="142">
        <v>20</v>
      </c>
      <c r="BZ285" s="142">
        <v>20</v>
      </c>
      <c r="CA285" s="142">
        <v>20</v>
      </c>
      <c r="CB285" s="142">
        <v>20</v>
      </c>
      <c r="CC285" s="142">
        <v>20</v>
      </c>
      <c r="CD285" s="142">
        <v>20</v>
      </c>
      <c r="CE285" s="142">
        <v>20</v>
      </c>
      <c r="CF285" s="142">
        <v>20</v>
      </c>
      <c r="CG285" s="199">
        <v>17</v>
      </c>
      <c r="CH285" s="55"/>
      <c r="CI285" s="53">
        <v>17</v>
      </c>
      <c r="CJ285" s="259">
        <v>15</v>
      </c>
      <c r="CK285" s="266">
        <f t="shared" si="21"/>
        <v>49.5</v>
      </c>
      <c r="CL285" s="273">
        <f t="shared" si="23"/>
        <v>37.5</v>
      </c>
      <c r="CM285" s="279">
        <f t="shared" si="24"/>
        <v>82.5</v>
      </c>
      <c r="CN285" s="55">
        <v>15</v>
      </c>
      <c r="CO285" s="54">
        <v>0</v>
      </c>
      <c r="CP285" s="55">
        <v>14</v>
      </c>
      <c r="CQ285" s="54">
        <v>1</v>
      </c>
      <c r="CR285" s="54">
        <v>13</v>
      </c>
      <c r="CS285" s="88">
        <f t="shared" si="22"/>
        <v>1</v>
      </c>
      <c r="CT285" s="55"/>
      <c r="CU285" s="55"/>
    </row>
    <row r="286" spans="1:99" x14ac:dyDescent="0.25">
      <c r="A286" s="133" t="s">
        <v>421</v>
      </c>
      <c r="B286" s="52" t="s">
        <v>459</v>
      </c>
      <c r="C286" s="210" t="s">
        <v>444</v>
      </c>
      <c r="D286" s="53">
        <v>0.2</v>
      </c>
      <c r="E286" s="75">
        <v>29.7</v>
      </c>
      <c r="F286" s="75">
        <v>21</v>
      </c>
      <c r="G286" s="276">
        <v>5.5</v>
      </c>
      <c r="H286" s="233">
        <v>2.5</v>
      </c>
      <c r="I286" s="243" t="s">
        <v>535</v>
      </c>
      <c r="J286" s="117" t="s">
        <v>518</v>
      </c>
      <c r="K286" s="142">
        <v>15</v>
      </c>
      <c r="L286" s="142">
        <v>15</v>
      </c>
      <c r="M286" s="142">
        <v>15</v>
      </c>
      <c r="N286" s="142">
        <v>15</v>
      </c>
      <c r="O286" s="142">
        <v>15</v>
      </c>
      <c r="P286" s="142">
        <v>15</v>
      </c>
      <c r="Q286" s="142">
        <v>15</v>
      </c>
      <c r="R286" s="142">
        <v>15</v>
      </c>
      <c r="S286" s="142">
        <v>15</v>
      </c>
      <c r="T286" s="142">
        <v>15</v>
      </c>
      <c r="U286" s="142">
        <v>15</v>
      </c>
      <c r="V286" s="142">
        <v>15</v>
      </c>
      <c r="W286" s="142">
        <v>15</v>
      </c>
      <c r="X286" s="142">
        <v>15</v>
      </c>
      <c r="Y286" s="142">
        <v>15</v>
      </c>
      <c r="Z286" s="142">
        <v>15</v>
      </c>
      <c r="AA286" s="142">
        <v>15</v>
      </c>
      <c r="AB286" s="142">
        <v>15</v>
      </c>
      <c r="AC286" s="142">
        <v>15</v>
      </c>
      <c r="AD286" s="142">
        <v>15</v>
      </c>
      <c r="AE286" s="142">
        <v>15</v>
      </c>
      <c r="AF286" s="142">
        <v>15</v>
      </c>
      <c r="AG286" s="142">
        <v>15</v>
      </c>
      <c r="AH286" s="142">
        <v>15</v>
      </c>
      <c r="AI286" s="142">
        <v>15</v>
      </c>
      <c r="AJ286" s="142">
        <v>15</v>
      </c>
      <c r="AK286" s="142">
        <v>15</v>
      </c>
      <c r="AL286" s="142">
        <v>15</v>
      </c>
      <c r="AM286" s="142">
        <v>15</v>
      </c>
      <c r="AN286" s="142">
        <v>15</v>
      </c>
      <c r="AO286" s="142">
        <v>15</v>
      </c>
      <c r="AP286" s="142">
        <v>15</v>
      </c>
      <c r="AQ286" s="142">
        <v>15</v>
      </c>
      <c r="AR286" s="142">
        <v>15</v>
      </c>
      <c r="AS286" s="142">
        <v>15</v>
      </c>
      <c r="AT286" s="142">
        <v>15</v>
      </c>
      <c r="AU286" s="142">
        <v>15</v>
      </c>
      <c r="AV286" s="142">
        <v>15</v>
      </c>
      <c r="AW286" s="142">
        <v>15</v>
      </c>
      <c r="AX286" s="142">
        <v>15</v>
      </c>
      <c r="AY286" s="142">
        <v>15</v>
      </c>
      <c r="AZ286" s="142">
        <v>15</v>
      </c>
      <c r="BA286" s="142">
        <v>15</v>
      </c>
      <c r="BB286" s="142">
        <v>15</v>
      </c>
      <c r="BC286" s="142">
        <v>15</v>
      </c>
      <c r="BD286" s="142">
        <v>15</v>
      </c>
      <c r="BE286" s="142">
        <v>15</v>
      </c>
      <c r="BF286" s="142">
        <v>15</v>
      </c>
      <c r="BG286" s="142">
        <v>15</v>
      </c>
      <c r="BH286" s="142">
        <v>15</v>
      </c>
      <c r="BI286" s="142">
        <v>15</v>
      </c>
      <c r="BJ286" s="142">
        <v>15</v>
      </c>
      <c r="BK286" s="142">
        <v>15</v>
      </c>
      <c r="BL286" s="142">
        <v>15</v>
      </c>
      <c r="BM286" s="142">
        <v>15</v>
      </c>
      <c r="BN286" s="142">
        <v>15</v>
      </c>
      <c r="BO286" s="142">
        <v>15</v>
      </c>
      <c r="BP286" s="142">
        <v>15</v>
      </c>
      <c r="BQ286" s="142">
        <v>15</v>
      </c>
      <c r="BR286" s="142">
        <v>15</v>
      </c>
      <c r="BS286" s="142">
        <v>15</v>
      </c>
      <c r="BT286" s="142">
        <v>15</v>
      </c>
      <c r="BU286" s="142">
        <v>15</v>
      </c>
      <c r="BV286" s="142">
        <v>15</v>
      </c>
      <c r="BW286" s="142">
        <v>15</v>
      </c>
      <c r="BX286" s="142">
        <v>15</v>
      </c>
      <c r="BY286" s="142">
        <v>15</v>
      </c>
      <c r="BZ286" s="142">
        <v>15</v>
      </c>
      <c r="CA286" s="142">
        <v>15</v>
      </c>
      <c r="CB286" s="142">
        <v>15</v>
      </c>
      <c r="CC286" s="142">
        <v>15</v>
      </c>
      <c r="CD286" s="142">
        <v>15</v>
      </c>
      <c r="CE286" s="142">
        <v>15</v>
      </c>
      <c r="CF286" s="142">
        <v>15</v>
      </c>
      <c r="CG286" s="199">
        <v>11</v>
      </c>
      <c r="CH286" s="55"/>
      <c r="CI286" s="53">
        <v>11</v>
      </c>
      <c r="CJ286" s="259">
        <v>9</v>
      </c>
      <c r="CK286" s="266">
        <f t="shared" si="21"/>
        <v>27.5</v>
      </c>
      <c r="CL286" s="273">
        <f t="shared" si="23"/>
        <v>22.5</v>
      </c>
      <c r="CM286" s="279">
        <f t="shared" si="24"/>
        <v>49.5</v>
      </c>
      <c r="CN286" s="55">
        <v>9</v>
      </c>
      <c r="CO286" s="54">
        <v>0</v>
      </c>
      <c r="CP286" s="55">
        <v>8</v>
      </c>
      <c r="CQ286" s="54">
        <v>1</v>
      </c>
      <c r="CR286" s="54">
        <v>22</v>
      </c>
      <c r="CS286" s="88">
        <v>14</v>
      </c>
      <c r="CT286" s="55"/>
      <c r="CU286" s="55"/>
    </row>
    <row r="287" spans="1:99" x14ac:dyDescent="0.25">
      <c r="A287" s="133" t="s">
        <v>421</v>
      </c>
      <c r="B287" s="52" t="s">
        <v>458</v>
      </c>
      <c r="C287" s="210" t="s">
        <v>445</v>
      </c>
      <c r="D287" s="53">
        <v>0.2</v>
      </c>
      <c r="E287" s="75">
        <v>29.7</v>
      </c>
      <c r="F287" s="75">
        <v>21</v>
      </c>
      <c r="G287" s="276">
        <v>5.5</v>
      </c>
      <c r="H287" s="233">
        <v>2.5</v>
      </c>
      <c r="I287" s="243" t="s">
        <v>535</v>
      </c>
      <c r="J287" s="117" t="s">
        <v>518</v>
      </c>
      <c r="K287" s="142">
        <v>19</v>
      </c>
      <c r="L287" s="142">
        <v>19</v>
      </c>
      <c r="M287" s="142">
        <v>19</v>
      </c>
      <c r="N287" s="142">
        <v>19</v>
      </c>
      <c r="O287" s="142">
        <v>19</v>
      </c>
      <c r="P287" s="142">
        <v>19</v>
      </c>
      <c r="Q287" s="142">
        <v>19</v>
      </c>
      <c r="R287" s="142">
        <v>19</v>
      </c>
      <c r="S287" s="142">
        <v>19</v>
      </c>
      <c r="T287" s="142">
        <v>19</v>
      </c>
      <c r="U287" s="142">
        <v>19</v>
      </c>
      <c r="V287" s="142">
        <v>19</v>
      </c>
      <c r="W287" s="142">
        <v>19</v>
      </c>
      <c r="X287" s="142">
        <v>19</v>
      </c>
      <c r="Y287" s="142">
        <v>19</v>
      </c>
      <c r="Z287" s="142">
        <v>19</v>
      </c>
      <c r="AA287" s="142">
        <v>19</v>
      </c>
      <c r="AB287" s="142">
        <v>19</v>
      </c>
      <c r="AC287" s="142">
        <v>19</v>
      </c>
      <c r="AD287" s="142">
        <v>19</v>
      </c>
      <c r="AE287" s="142">
        <v>19</v>
      </c>
      <c r="AF287" s="142">
        <v>19</v>
      </c>
      <c r="AG287" s="142">
        <v>19</v>
      </c>
      <c r="AH287" s="142">
        <v>19</v>
      </c>
      <c r="AI287" s="142">
        <v>19</v>
      </c>
      <c r="AJ287" s="142">
        <v>19</v>
      </c>
      <c r="AK287" s="142">
        <v>19</v>
      </c>
      <c r="AL287" s="142">
        <v>19</v>
      </c>
      <c r="AM287" s="142">
        <v>19</v>
      </c>
      <c r="AN287" s="142">
        <v>19</v>
      </c>
      <c r="AO287" s="142">
        <v>19</v>
      </c>
      <c r="AP287" s="142">
        <v>19</v>
      </c>
      <c r="AQ287" s="142">
        <v>19</v>
      </c>
      <c r="AR287" s="142">
        <v>19</v>
      </c>
      <c r="AS287" s="142">
        <v>19</v>
      </c>
      <c r="AT287" s="142">
        <v>19</v>
      </c>
      <c r="AU287" s="142">
        <v>19</v>
      </c>
      <c r="AV287" s="142">
        <v>19</v>
      </c>
      <c r="AW287" s="142">
        <v>19</v>
      </c>
      <c r="AX287" s="142">
        <v>19</v>
      </c>
      <c r="AY287" s="142">
        <v>19</v>
      </c>
      <c r="AZ287" s="142">
        <v>19</v>
      </c>
      <c r="BA287" s="142">
        <v>19</v>
      </c>
      <c r="BB287" s="142">
        <v>19</v>
      </c>
      <c r="BC287" s="142">
        <v>19</v>
      </c>
      <c r="BD287" s="142">
        <v>19</v>
      </c>
      <c r="BE287" s="142">
        <v>19</v>
      </c>
      <c r="BF287" s="142">
        <v>19</v>
      </c>
      <c r="BG287" s="142">
        <v>19</v>
      </c>
      <c r="BH287" s="142">
        <v>19</v>
      </c>
      <c r="BI287" s="142">
        <v>19</v>
      </c>
      <c r="BJ287" s="142">
        <v>19</v>
      </c>
      <c r="BK287" s="142">
        <v>19</v>
      </c>
      <c r="BL287" s="142">
        <v>19</v>
      </c>
      <c r="BM287" s="142">
        <v>19</v>
      </c>
      <c r="BN287" s="142">
        <v>19</v>
      </c>
      <c r="BO287" s="142">
        <v>19</v>
      </c>
      <c r="BP287" s="142">
        <v>19</v>
      </c>
      <c r="BQ287" s="142">
        <v>19</v>
      </c>
      <c r="BR287" s="142">
        <v>19</v>
      </c>
      <c r="BS287" s="142">
        <v>19</v>
      </c>
      <c r="BT287" s="142">
        <v>19</v>
      </c>
      <c r="BU287" s="142">
        <v>19</v>
      </c>
      <c r="BV287" s="142">
        <v>19</v>
      </c>
      <c r="BW287" s="142">
        <v>19</v>
      </c>
      <c r="BX287" s="142">
        <v>19</v>
      </c>
      <c r="BY287" s="142">
        <v>19</v>
      </c>
      <c r="BZ287" s="142">
        <v>19</v>
      </c>
      <c r="CA287" s="142">
        <v>19</v>
      </c>
      <c r="CB287" s="142">
        <v>19</v>
      </c>
      <c r="CC287" s="142">
        <v>19</v>
      </c>
      <c r="CD287" s="142">
        <v>19</v>
      </c>
      <c r="CE287" s="142">
        <v>19</v>
      </c>
      <c r="CF287" s="142">
        <v>19</v>
      </c>
      <c r="CG287" s="199">
        <v>19</v>
      </c>
      <c r="CH287" s="55"/>
      <c r="CI287" s="53">
        <v>19</v>
      </c>
      <c r="CJ287" s="259">
        <v>17</v>
      </c>
      <c r="CK287" s="266">
        <f t="shared" si="21"/>
        <v>55</v>
      </c>
      <c r="CL287" s="273">
        <f t="shared" si="23"/>
        <v>42.5</v>
      </c>
      <c r="CM287" s="279">
        <f t="shared" si="24"/>
        <v>93.5</v>
      </c>
      <c r="CN287" s="55">
        <v>17</v>
      </c>
      <c r="CO287" s="54">
        <v>0</v>
      </c>
      <c r="CP287" s="55">
        <v>16</v>
      </c>
      <c r="CQ287" s="54">
        <v>1</v>
      </c>
      <c r="CR287" s="54">
        <v>16</v>
      </c>
      <c r="CS287" s="88">
        <f t="shared" si="22"/>
        <v>0</v>
      </c>
      <c r="CT287" s="55"/>
      <c r="CU287" s="55"/>
    </row>
    <row r="288" spans="1:99" x14ac:dyDescent="0.25">
      <c r="A288" s="133" t="s">
        <v>421</v>
      </c>
      <c r="B288" s="52" t="s">
        <v>452</v>
      </c>
      <c r="C288" s="210" t="s">
        <v>450</v>
      </c>
      <c r="D288" s="53">
        <v>0.2</v>
      </c>
      <c r="E288" s="75">
        <v>29.7</v>
      </c>
      <c r="F288" s="75">
        <v>21</v>
      </c>
      <c r="G288" s="276">
        <v>5.5</v>
      </c>
      <c r="H288" s="233">
        <v>2.5</v>
      </c>
      <c r="I288" s="243" t="s">
        <v>535</v>
      </c>
      <c r="J288" s="117" t="s">
        <v>518</v>
      </c>
      <c r="K288" s="142">
        <v>52</v>
      </c>
      <c r="L288" s="142">
        <v>52</v>
      </c>
      <c r="M288" s="142">
        <v>52</v>
      </c>
      <c r="N288" s="142">
        <v>52</v>
      </c>
      <c r="O288" s="142">
        <v>52</v>
      </c>
      <c r="P288" s="142">
        <v>52</v>
      </c>
      <c r="Q288" s="142">
        <v>52</v>
      </c>
      <c r="R288" s="142">
        <v>52</v>
      </c>
      <c r="S288" s="142">
        <v>52</v>
      </c>
      <c r="T288" s="142">
        <v>52</v>
      </c>
      <c r="U288" s="142">
        <v>52</v>
      </c>
      <c r="V288" s="142">
        <v>52</v>
      </c>
      <c r="W288" s="142">
        <v>52</v>
      </c>
      <c r="X288" s="142">
        <v>52</v>
      </c>
      <c r="Y288" s="142">
        <v>52</v>
      </c>
      <c r="Z288" s="142">
        <v>52</v>
      </c>
      <c r="AA288" s="142">
        <v>52</v>
      </c>
      <c r="AB288" s="142">
        <v>52</v>
      </c>
      <c r="AC288" s="142">
        <v>52</v>
      </c>
      <c r="AD288" s="142">
        <v>52</v>
      </c>
      <c r="AE288" s="142">
        <v>52</v>
      </c>
      <c r="AF288" s="142">
        <v>52</v>
      </c>
      <c r="AG288" s="142">
        <v>52</v>
      </c>
      <c r="AH288" s="142">
        <v>52</v>
      </c>
      <c r="AI288" s="142">
        <v>52</v>
      </c>
      <c r="AJ288" s="142">
        <v>52</v>
      </c>
      <c r="AK288" s="142">
        <v>52</v>
      </c>
      <c r="AL288" s="142">
        <v>52</v>
      </c>
      <c r="AM288" s="142">
        <v>52</v>
      </c>
      <c r="AN288" s="142">
        <v>52</v>
      </c>
      <c r="AO288" s="142">
        <v>52</v>
      </c>
      <c r="AP288" s="142">
        <v>52</v>
      </c>
      <c r="AQ288" s="142">
        <v>52</v>
      </c>
      <c r="AR288" s="142">
        <v>52</v>
      </c>
      <c r="AS288" s="142">
        <v>52</v>
      </c>
      <c r="AT288" s="142">
        <v>52</v>
      </c>
      <c r="AU288" s="142">
        <v>52</v>
      </c>
      <c r="AV288" s="142">
        <v>52</v>
      </c>
      <c r="AW288" s="142">
        <v>52</v>
      </c>
      <c r="AX288" s="142">
        <v>52</v>
      </c>
      <c r="AY288" s="142">
        <v>52</v>
      </c>
      <c r="AZ288" s="142">
        <v>52</v>
      </c>
      <c r="BA288" s="142">
        <v>52</v>
      </c>
      <c r="BB288" s="142">
        <v>52</v>
      </c>
      <c r="BC288" s="142">
        <v>52</v>
      </c>
      <c r="BD288" s="142">
        <v>52</v>
      </c>
      <c r="BE288" s="142">
        <v>52</v>
      </c>
      <c r="BF288" s="142">
        <v>52</v>
      </c>
      <c r="BG288" s="142">
        <v>52</v>
      </c>
      <c r="BH288" s="142">
        <v>52</v>
      </c>
      <c r="BI288" s="142">
        <v>52</v>
      </c>
      <c r="BJ288" s="142">
        <v>52</v>
      </c>
      <c r="BK288" s="142">
        <v>52</v>
      </c>
      <c r="BL288" s="142">
        <v>52</v>
      </c>
      <c r="BM288" s="142">
        <v>52</v>
      </c>
      <c r="BN288" s="142">
        <v>52</v>
      </c>
      <c r="BO288" s="142">
        <v>52</v>
      </c>
      <c r="BP288" s="142">
        <v>52</v>
      </c>
      <c r="BQ288" s="142">
        <v>52</v>
      </c>
      <c r="BR288" s="142">
        <v>52</v>
      </c>
      <c r="BS288" s="142">
        <v>52</v>
      </c>
      <c r="BT288" s="142">
        <v>52</v>
      </c>
      <c r="BU288" s="142">
        <v>52</v>
      </c>
      <c r="BV288" s="142">
        <v>52</v>
      </c>
      <c r="BW288" s="142">
        <v>52</v>
      </c>
      <c r="BX288" s="142">
        <v>52</v>
      </c>
      <c r="BY288" s="142">
        <v>52</v>
      </c>
      <c r="BZ288" s="142">
        <v>52</v>
      </c>
      <c r="CA288" s="142">
        <v>52</v>
      </c>
      <c r="CB288" s="142">
        <v>52</v>
      </c>
      <c r="CC288" s="142">
        <v>52</v>
      </c>
      <c r="CD288" s="142">
        <v>52</v>
      </c>
      <c r="CE288" s="142">
        <v>52</v>
      </c>
      <c r="CF288" s="142">
        <v>52</v>
      </c>
      <c r="CG288" s="199">
        <v>42</v>
      </c>
      <c r="CH288" s="55"/>
      <c r="CI288" s="53">
        <v>42</v>
      </c>
      <c r="CJ288" s="259">
        <v>40</v>
      </c>
      <c r="CK288" s="266">
        <f t="shared" si="21"/>
        <v>35</v>
      </c>
      <c r="CL288" s="273">
        <f t="shared" si="23"/>
        <v>100</v>
      </c>
      <c r="CM288" s="279">
        <f t="shared" si="24"/>
        <v>220</v>
      </c>
      <c r="CN288" s="55">
        <v>40</v>
      </c>
      <c r="CO288" s="54">
        <v>0</v>
      </c>
      <c r="CP288" s="55">
        <v>39</v>
      </c>
      <c r="CQ288" s="54">
        <v>1</v>
      </c>
      <c r="CR288" s="54">
        <v>35</v>
      </c>
      <c r="CS288" s="88">
        <f t="shared" si="22"/>
        <v>4</v>
      </c>
      <c r="CT288" s="55"/>
      <c r="CU288" s="55"/>
    </row>
    <row r="289" spans="1:99" x14ac:dyDescent="0.25">
      <c r="A289" s="133" t="s">
        <v>421</v>
      </c>
      <c r="B289" s="52" t="s">
        <v>453</v>
      </c>
      <c r="C289" s="210" t="s">
        <v>449</v>
      </c>
      <c r="D289" s="53">
        <v>0.2</v>
      </c>
      <c r="E289" s="75">
        <v>29.7</v>
      </c>
      <c r="F289" s="75">
        <v>21</v>
      </c>
      <c r="G289" s="276">
        <v>5.5</v>
      </c>
      <c r="H289" s="233">
        <v>2.5</v>
      </c>
      <c r="I289" s="243" t="s">
        <v>535</v>
      </c>
      <c r="J289" s="117" t="s">
        <v>518</v>
      </c>
      <c r="K289" s="142">
        <v>56</v>
      </c>
      <c r="L289" s="142">
        <v>55</v>
      </c>
      <c r="M289" s="142">
        <v>55</v>
      </c>
      <c r="N289" s="142">
        <v>55</v>
      </c>
      <c r="O289" s="142">
        <v>55</v>
      </c>
      <c r="P289" s="142">
        <v>55</v>
      </c>
      <c r="Q289" s="142">
        <v>55</v>
      </c>
      <c r="R289" s="142">
        <v>55</v>
      </c>
      <c r="S289" s="142">
        <v>55</v>
      </c>
      <c r="T289" s="142">
        <v>55</v>
      </c>
      <c r="U289" s="142">
        <v>55</v>
      </c>
      <c r="V289" s="142">
        <v>55</v>
      </c>
      <c r="W289" s="142">
        <v>55</v>
      </c>
      <c r="X289" s="142">
        <v>55</v>
      </c>
      <c r="Y289" s="142">
        <v>55</v>
      </c>
      <c r="Z289" s="142">
        <v>55</v>
      </c>
      <c r="AA289" s="142">
        <v>55</v>
      </c>
      <c r="AB289" s="142">
        <v>55</v>
      </c>
      <c r="AC289" s="142">
        <v>55</v>
      </c>
      <c r="AD289" s="142">
        <v>55</v>
      </c>
      <c r="AE289" s="142">
        <v>55</v>
      </c>
      <c r="AF289" s="142">
        <v>55</v>
      </c>
      <c r="AG289" s="142">
        <v>55</v>
      </c>
      <c r="AH289" s="142">
        <v>55</v>
      </c>
      <c r="AI289" s="142">
        <v>55</v>
      </c>
      <c r="AJ289" s="142">
        <v>55</v>
      </c>
      <c r="AK289" s="142">
        <v>55</v>
      </c>
      <c r="AL289" s="142">
        <v>55</v>
      </c>
      <c r="AM289" s="142">
        <v>55</v>
      </c>
      <c r="AN289" s="142">
        <v>55</v>
      </c>
      <c r="AO289" s="142">
        <v>55</v>
      </c>
      <c r="AP289" s="142">
        <v>55</v>
      </c>
      <c r="AQ289" s="142">
        <v>55</v>
      </c>
      <c r="AR289" s="142">
        <v>55</v>
      </c>
      <c r="AS289" s="142">
        <v>55</v>
      </c>
      <c r="AT289" s="142">
        <v>55</v>
      </c>
      <c r="AU289" s="142">
        <v>55</v>
      </c>
      <c r="AV289" s="142">
        <v>55</v>
      </c>
      <c r="AW289" s="142">
        <v>55</v>
      </c>
      <c r="AX289" s="142">
        <v>55</v>
      </c>
      <c r="AY289" s="142">
        <v>55</v>
      </c>
      <c r="AZ289" s="142">
        <v>55</v>
      </c>
      <c r="BA289" s="142">
        <v>55</v>
      </c>
      <c r="BB289" s="142">
        <v>55</v>
      </c>
      <c r="BC289" s="142">
        <v>55</v>
      </c>
      <c r="BD289" s="142">
        <v>55</v>
      </c>
      <c r="BE289" s="142">
        <v>55</v>
      </c>
      <c r="BF289" s="142">
        <v>55</v>
      </c>
      <c r="BG289" s="142">
        <v>55</v>
      </c>
      <c r="BH289" s="142">
        <v>55</v>
      </c>
      <c r="BI289" s="142">
        <v>55</v>
      </c>
      <c r="BJ289" s="142">
        <v>55</v>
      </c>
      <c r="BK289" s="142">
        <v>55</v>
      </c>
      <c r="BL289" s="142">
        <v>55</v>
      </c>
      <c r="BM289" s="142">
        <v>55</v>
      </c>
      <c r="BN289" s="142">
        <v>55</v>
      </c>
      <c r="BO289" s="142">
        <v>55</v>
      </c>
      <c r="BP289" s="142">
        <v>55</v>
      </c>
      <c r="BQ289" s="142">
        <v>55</v>
      </c>
      <c r="BR289" s="142">
        <v>55</v>
      </c>
      <c r="BS289" s="142">
        <v>55</v>
      </c>
      <c r="BT289" s="142">
        <v>55</v>
      </c>
      <c r="BU289" s="142">
        <v>55</v>
      </c>
      <c r="BV289" s="142">
        <v>55</v>
      </c>
      <c r="BW289" s="142">
        <v>55</v>
      </c>
      <c r="BX289" s="142">
        <v>55</v>
      </c>
      <c r="BY289" s="142">
        <v>55</v>
      </c>
      <c r="BZ289" s="142">
        <v>55</v>
      </c>
      <c r="CA289" s="142">
        <v>55</v>
      </c>
      <c r="CB289" s="142">
        <v>55</v>
      </c>
      <c r="CC289" s="142">
        <v>55</v>
      </c>
      <c r="CD289" s="142">
        <v>55</v>
      </c>
      <c r="CE289" s="142">
        <v>55</v>
      </c>
      <c r="CF289" s="142">
        <v>55</v>
      </c>
      <c r="CG289" s="199">
        <v>42</v>
      </c>
      <c r="CH289" s="55"/>
      <c r="CI289" s="53">
        <v>42</v>
      </c>
      <c r="CJ289" s="259">
        <v>40</v>
      </c>
      <c r="CK289" s="266">
        <f t="shared" si="21"/>
        <v>7</v>
      </c>
      <c r="CL289" s="273">
        <f t="shared" si="23"/>
        <v>100</v>
      </c>
      <c r="CM289" s="279">
        <f t="shared" si="24"/>
        <v>220</v>
      </c>
      <c r="CN289" s="55">
        <v>40</v>
      </c>
      <c r="CO289" s="54">
        <v>0</v>
      </c>
      <c r="CP289" s="55">
        <v>39</v>
      </c>
      <c r="CQ289" s="54">
        <v>1</v>
      </c>
      <c r="CR289" s="54">
        <v>35</v>
      </c>
      <c r="CS289" s="88">
        <f t="shared" si="22"/>
        <v>4</v>
      </c>
      <c r="CT289" s="55"/>
      <c r="CU289" s="55"/>
    </row>
    <row r="290" spans="1:99" x14ac:dyDescent="0.25">
      <c r="A290" s="133" t="s">
        <v>421</v>
      </c>
      <c r="B290" s="52" t="s">
        <v>456</v>
      </c>
      <c r="C290" s="210" t="s">
        <v>448</v>
      </c>
      <c r="D290" s="53">
        <v>0.2</v>
      </c>
      <c r="E290" s="75">
        <v>29.7</v>
      </c>
      <c r="F290" s="75">
        <v>21</v>
      </c>
      <c r="G290" s="276">
        <v>5.5</v>
      </c>
      <c r="H290" s="233">
        <v>2.5</v>
      </c>
      <c r="I290" s="243" t="s">
        <v>535</v>
      </c>
      <c r="J290" s="117" t="s">
        <v>518</v>
      </c>
      <c r="K290" s="142">
        <v>58</v>
      </c>
      <c r="L290" s="142">
        <v>57</v>
      </c>
      <c r="M290" s="142">
        <v>57</v>
      </c>
      <c r="N290" s="142">
        <v>57</v>
      </c>
      <c r="O290" s="142">
        <v>57</v>
      </c>
      <c r="P290" s="142">
        <v>57</v>
      </c>
      <c r="Q290" s="142">
        <v>57</v>
      </c>
      <c r="R290" s="142">
        <v>57</v>
      </c>
      <c r="S290" s="142">
        <v>57</v>
      </c>
      <c r="T290" s="142">
        <v>57</v>
      </c>
      <c r="U290" s="142">
        <v>57</v>
      </c>
      <c r="V290" s="142">
        <v>57</v>
      </c>
      <c r="W290" s="142">
        <v>57</v>
      </c>
      <c r="X290" s="142">
        <v>57</v>
      </c>
      <c r="Y290" s="142">
        <v>57</v>
      </c>
      <c r="Z290" s="142">
        <v>57</v>
      </c>
      <c r="AA290" s="142">
        <v>57</v>
      </c>
      <c r="AB290" s="142">
        <v>57</v>
      </c>
      <c r="AC290" s="142">
        <v>57</v>
      </c>
      <c r="AD290" s="142">
        <v>57</v>
      </c>
      <c r="AE290" s="142">
        <v>57</v>
      </c>
      <c r="AF290" s="142">
        <v>57</v>
      </c>
      <c r="AG290" s="142">
        <v>57</v>
      </c>
      <c r="AH290" s="142">
        <v>57</v>
      </c>
      <c r="AI290" s="142">
        <v>57</v>
      </c>
      <c r="AJ290" s="142">
        <v>57</v>
      </c>
      <c r="AK290" s="142">
        <v>57</v>
      </c>
      <c r="AL290" s="142">
        <v>57</v>
      </c>
      <c r="AM290" s="142">
        <v>57</v>
      </c>
      <c r="AN290" s="142">
        <v>57</v>
      </c>
      <c r="AO290" s="142">
        <v>57</v>
      </c>
      <c r="AP290" s="142">
        <v>57</v>
      </c>
      <c r="AQ290" s="142">
        <v>57</v>
      </c>
      <c r="AR290" s="142">
        <v>57</v>
      </c>
      <c r="AS290" s="142">
        <v>57</v>
      </c>
      <c r="AT290" s="142">
        <v>57</v>
      </c>
      <c r="AU290" s="142">
        <v>57</v>
      </c>
      <c r="AV290" s="142">
        <v>57</v>
      </c>
      <c r="AW290" s="142">
        <v>57</v>
      </c>
      <c r="AX290" s="142">
        <v>57</v>
      </c>
      <c r="AY290" s="142">
        <v>57</v>
      </c>
      <c r="AZ290" s="142">
        <v>57</v>
      </c>
      <c r="BA290" s="142">
        <v>57</v>
      </c>
      <c r="BB290" s="142">
        <v>57</v>
      </c>
      <c r="BC290" s="142">
        <v>57</v>
      </c>
      <c r="BD290" s="142">
        <v>57</v>
      </c>
      <c r="BE290" s="142">
        <v>57</v>
      </c>
      <c r="BF290" s="142">
        <v>57</v>
      </c>
      <c r="BG290" s="142">
        <v>57</v>
      </c>
      <c r="BH290" s="142">
        <v>57</v>
      </c>
      <c r="BI290" s="142">
        <v>57</v>
      </c>
      <c r="BJ290" s="142">
        <v>57</v>
      </c>
      <c r="BK290" s="142">
        <v>57</v>
      </c>
      <c r="BL290" s="142">
        <v>57</v>
      </c>
      <c r="BM290" s="142">
        <v>57</v>
      </c>
      <c r="BN290" s="142">
        <v>57</v>
      </c>
      <c r="BO290" s="142">
        <v>57</v>
      </c>
      <c r="BP290" s="142">
        <v>57</v>
      </c>
      <c r="BQ290" s="142">
        <v>57</v>
      </c>
      <c r="BR290" s="142">
        <v>57</v>
      </c>
      <c r="BS290" s="142">
        <v>57</v>
      </c>
      <c r="BT290" s="142">
        <v>57</v>
      </c>
      <c r="BU290" s="142">
        <v>57</v>
      </c>
      <c r="BV290" s="142">
        <v>57</v>
      </c>
      <c r="BW290" s="142">
        <v>57</v>
      </c>
      <c r="BX290" s="142">
        <v>57</v>
      </c>
      <c r="BY290" s="142">
        <v>57</v>
      </c>
      <c r="BZ290" s="142">
        <v>57</v>
      </c>
      <c r="CA290" s="142">
        <v>57</v>
      </c>
      <c r="CB290" s="142">
        <v>57</v>
      </c>
      <c r="CC290" s="142">
        <v>57</v>
      </c>
      <c r="CD290" s="142">
        <v>57</v>
      </c>
      <c r="CE290" s="142">
        <v>57</v>
      </c>
      <c r="CF290" s="142">
        <v>57</v>
      </c>
      <c r="CG290" s="199">
        <v>47</v>
      </c>
      <c r="CH290" s="55"/>
      <c r="CI290" s="53">
        <v>47</v>
      </c>
      <c r="CJ290" s="259">
        <v>45</v>
      </c>
      <c r="CK290" s="266">
        <f t="shared" si="21"/>
        <v>49</v>
      </c>
      <c r="CL290" s="273">
        <f t="shared" si="23"/>
        <v>112.5</v>
      </c>
      <c r="CM290" s="279">
        <f t="shared" si="24"/>
        <v>247.5</v>
      </c>
      <c r="CN290" s="55">
        <v>45</v>
      </c>
      <c r="CO290" s="54">
        <v>0</v>
      </c>
      <c r="CP290" s="55">
        <v>44</v>
      </c>
      <c r="CQ290" s="54">
        <v>1</v>
      </c>
      <c r="CR290" s="54">
        <v>43</v>
      </c>
      <c r="CS290" s="88">
        <f t="shared" si="22"/>
        <v>1</v>
      </c>
      <c r="CT290" s="55"/>
      <c r="CU290" s="55"/>
    </row>
    <row r="291" spans="1:99" x14ac:dyDescent="0.25">
      <c r="A291" s="133" t="s">
        <v>421</v>
      </c>
      <c r="B291" s="52" t="s">
        <v>457</v>
      </c>
      <c r="C291" s="210" t="s">
        <v>447</v>
      </c>
      <c r="D291" s="53">
        <v>0.2</v>
      </c>
      <c r="E291" s="75">
        <v>29.7</v>
      </c>
      <c r="F291" s="75">
        <v>21</v>
      </c>
      <c r="G291" s="276">
        <v>5.5</v>
      </c>
      <c r="H291" s="233">
        <v>2.5</v>
      </c>
      <c r="I291" s="243" t="s">
        <v>535</v>
      </c>
      <c r="J291" s="117" t="s">
        <v>518</v>
      </c>
      <c r="K291" s="142">
        <v>60</v>
      </c>
      <c r="L291" s="142">
        <v>60</v>
      </c>
      <c r="M291" s="142">
        <v>60</v>
      </c>
      <c r="N291" s="142">
        <v>60</v>
      </c>
      <c r="O291" s="142">
        <v>60</v>
      </c>
      <c r="P291" s="142">
        <v>60</v>
      </c>
      <c r="Q291" s="142">
        <v>60</v>
      </c>
      <c r="R291" s="142">
        <v>60</v>
      </c>
      <c r="S291" s="142">
        <v>60</v>
      </c>
      <c r="T291" s="142">
        <v>60</v>
      </c>
      <c r="U291" s="142">
        <v>60</v>
      </c>
      <c r="V291" s="142">
        <v>60</v>
      </c>
      <c r="W291" s="142">
        <v>60</v>
      </c>
      <c r="X291" s="142">
        <v>60</v>
      </c>
      <c r="Y291" s="142">
        <v>60</v>
      </c>
      <c r="Z291" s="142">
        <v>60</v>
      </c>
      <c r="AA291" s="142">
        <v>60</v>
      </c>
      <c r="AB291" s="142">
        <v>60</v>
      </c>
      <c r="AC291" s="142">
        <v>60</v>
      </c>
      <c r="AD291" s="142">
        <v>60</v>
      </c>
      <c r="AE291" s="142">
        <v>60</v>
      </c>
      <c r="AF291" s="142">
        <v>60</v>
      </c>
      <c r="AG291" s="142">
        <v>60</v>
      </c>
      <c r="AH291" s="142">
        <v>60</v>
      </c>
      <c r="AI291" s="142">
        <v>60</v>
      </c>
      <c r="AJ291" s="142">
        <v>60</v>
      </c>
      <c r="AK291" s="142">
        <v>60</v>
      </c>
      <c r="AL291" s="142">
        <v>60</v>
      </c>
      <c r="AM291" s="142">
        <v>60</v>
      </c>
      <c r="AN291" s="142">
        <v>60</v>
      </c>
      <c r="AO291" s="142">
        <v>60</v>
      </c>
      <c r="AP291" s="142">
        <v>60</v>
      </c>
      <c r="AQ291" s="142">
        <v>60</v>
      </c>
      <c r="AR291" s="142">
        <v>60</v>
      </c>
      <c r="AS291" s="142">
        <v>60</v>
      </c>
      <c r="AT291" s="142">
        <v>60</v>
      </c>
      <c r="AU291" s="142">
        <v>60</v>
      </c>
      <c r="AV291" s="142">
        <v>60</v>
      </c>
      <c r="AW291" s="142">
        <v>60</v>
      </c>
      <c r="AX291" s="142">
        <v>60</v>
      </c>
      <c r="AY291" s="142">
        <v>60</v>
      </c>
      <c r="AZ291" s="142">
        <v>60</v>
      </c>
      <c r="BA291" s="142">
        <v>60</v>
      </c>
      <c r="BB291" s="142">
        <v>60</v>
      </c>
      <c r="BC291" s="142">
        <v>60</v>
      </c>
      <c r="BD291" s="142">
        <v>60</v>
      </c>
      <c r="BE291" s="142">
        <v>60</v>
      </c>
      <c r="BF291" s="142">
        <v>60</v>
      </c>
      <c r="BG291" s="142">
        <v>60</v>
      </c>
      <c r="BH291" s="142">
        <v>60</v>
      </c>
      <c r="BI291" s="142">
        <v>60</v>
      </c>
      <c r="BJ291" s="142">
        <v>60</v>
      </c>
      <c r="BK291" s="142">
        <v>60</v>
      </c>
      <c r="BL291" s="142">
        <v>60</v>
      </c>
      <c r="BM291" s="142">
        <v>60</v>
      </c>
      <c r="BN291" s="142">
        <v>60</v>
      </c>
      <c r="BO291" s="142">
        <v>60</v>
      </c>
      <c r="BP291" s="142">
        <v>60</v>
      </c>
      <c r="BQ291" s="142">
        <v>60</v>
      </c>
      <c r="BR291" s="142">
        <v>60</v>
      </c>
      <c r="BS291" s="142">
        <v>60</v>
      </c>
      <c r="BT291" s="142">
        <v>60</v>
      </c>
      <c r="BU291" s="142">
        <v>60</v>
      </c>
      <c r="BV291" s="142">
        <v>60</v>
      </c>
      <c r="BW291" s="142">
        <v>60</v>
      </c>
      <c r="BX291" s="142">
        <v>60</v>
      </c>
      <c r="BY291" s="142">
        <v>60</v>
      </c>
      <c r="BZ291" s="142">
        <v>60</v>
      </c>
      <c r="CA291" s="142">
        <v>60</v>
      </c>
      <c r="CB291" s="142">
        <v>60</v>
      </c>
      <c r="CC291" s="142">
        <v>60</v>
      </c>
      <c r="CD291" s="142">
        <v>60</v>
      </c>
      <c r="CE291" s="142">
        <v>60</v>
      </c>
      <c r="CF291" s="142">
        <v>60</v>
      </c>
      <c r="CG291" s="199">
        <v>49</v>
      </c>
      <c r="CH291" s="55"/>
      <c r="CI291" s="53">
        <v>49</v>
      </c>
      <c r="CJ291" s="259">
        <v>47</v>
      </c>
      <c r="CK291" s="266">
        <f t="shared" si="21"/>
        <v>49</v>
      </c>
      <c r="CL291" s="273">
        <f t="shared" si="23"/>
        <v>117.5</v>
      </c>
      <c r="CM291" s="279">
        <f t="shared" si="24"/>
        <v>258.5</v>
      </c>
      <c r="CN291" s="55">
        <v>47</v>
      </c>
      <c r="CO291" s="54">
        <v>0</v>
      </c>
      <c r="CP291" s="55">
        <v>46</v>
      </c>
      <c r="CQ291" s="54">
        <v>1</v>
      </c>
      <c r="CR291" s="54">
        <v>33</v>
      </c>
      <c r="CS291" s="88">
        <f t="shared" si="22"/>
        <v>13</v>
      </c>
      <c r="CT291" s="55"/>
      <c r="CU291" s="55"/>
    </row>
    <row r="292" spans="1:99" x14ac:dyDescent="0.25">
      <c r="A292" s="133" t="s">
        <v>421</v>
      </c>
      <c r="B292" s="52" t="s">
        <v>460</v>
      </c>
      <c r="C292" s="210" t="s">
        <v>446</v>
      </c>
      <c r="D292" s="53">
        <v>0.2</v>
      </c>
      <c r="E292" s="75">
        <v>29.7</v>
      </c>
      <c r="F292" s="75">
        <v>21</v>
      </c>
      <c r="G292" s="276">
        <v>5.5</v>
      </c>
      <c r="H292" s="233">
        <v>2.5</v>
      </c>
      <c r="I292" s="243" t="s">
        <v>535</v>
      </c>
      <c r="J292" s="117" t="s">
        <v>518</v>
      </c>
      <c r="K292" s="142">
        <v>58</v>
      </c>
      <c r="L292" s="142">
        <v>58</v>
      </c>
      <c r="M292" s="142">
        <v>58</v>
      </c>
      <c r="N292" s="142">
        <v>58</v>
      </c>
      <c r="O292" s="142">
        <v>58</v>
      </c>
      <c r="P292" s="142">
        <v>58</v>
      </c>
      <c r="Q292" s="142">
        <v>58</v>
      </c>
      <c r="R292" s="142">
        <v>58</v>
      </c>
      <c r="S292" s="142">
        <v>58</v>
      </c>
      <c r="T292" s="142">
        <v>58</v>
      </c>
      <c r="U292" s="142">
        <v>58</v>
      </c>
      <c r="V292" s="142">
        <v>58</v>
      </c>
      <c r="W292" s="142">
        <v>58</v>
      </c>
      <c r="X292" s="142">
        <v>58</v>
      </c>
      <c r="Y292" s="142">
        <v>58</v>
      </c>
      <c r="Z292" s="142">
        <v>58</v>
      </c>
      <c r="AA292" s="142">
        <v>58</v>
      </c>
      <c r="AB292" s="142">
        <v>58</v>
      </c>
      <c r="AC292" s="142">
        <v>58</v>
      </c>
      <c r="AD292" s="142">
        <v>58</v>
      </c>
      <c r="AE292" s="142">
        <v>58</v>
      </c>
      <c r="AF292" s="142">
        <v>58</v>
      </c>
      <c r="AG292" s="142">
        <v>58</v>
      </c>
      <c r="AH292" s="142">
        <v>58</v>
      </c>
      <c r="AI292" s="142">
        <v>58</v>
      </c>
      <c r="AJ292" s="142">
        <v>58</v>
      </c>
      <c r="AK292" s="142">
        <v>58</v>
      </c>
      <c r="AL292" s="142">
        <v>58</v>
      </c>
      <c r="AM292" s="142">
        <v>58</v>
      </c>
      <c r="AN292" s="142">
        <v>58</v>
      </c>
      <c r="AO292" s="142">
        <v>58</v>
      </c>
      <c r="AP292" s="142">
        <v>58</v>
      </c>
      <c r="AQ292" s="142">
        <v>58</v>
      </c>
      <c r="AR292" s="142">
        <v>58</v>
      </c>
      <c r="AS292" s="142">
        <v>58</v>
      </c>
      <c r="AT292" s="142">
        <v>58</v>
      </c>
      <c r="AU292" s="142">
        <v>58</v>
      </c>
      <c r="AV292" s="142">
        <v>58</v>
      </c>
      <c r="AW292" s="142">
        <v>58</v>
      </c>
      <c r="AX292" s="142">
        <v>58</v>
      </c>
      <c r="AY292" s="142">
        <v>58</v>
      </c>
      <c r="AZ292" s="142">
        <v>58</v>
      </c>
      <c r="BA292" s="142">
        <v>58</v>
      </c>
      <c r="BB292" s="142">
        <v>58</v>
      </c>
      <c r="BC292" s="142">
        <v>58</v>
      </c>
      <c r="BD292" s="142">
        <v>58</v>
      </c>
      <c r="BE292" s="142">
        <v>58</v>
      </c>
      <c r="BF292" s="142">
        <v>58</v>
      </c>
      <c r="BG292" s="142">
        <v>58</v>
      </c>
      <c r="BH292" s="142">
        <v>58</v>
      </c>
      <c r="BI292" s="142">
        <v>58</v>
      </c>
      <c r="BJ292" s="142">
        <v>58</v>
      </c>
      <c r="BK292" s="142">
        <v>58</v>
      </c>
      <c r="BL292" s="142">
        <v>58</v>
      </c>
      <c r="BM292" s="142">
        <v>58</v>
      </c>
      <c r="BN292" s="142">
        <v>58</v>
      </c>
      <c r="BO292" s="142">
        <v>58</v>
      </c>
      <c r="BP292" s="142">
        <v>58</v>
      </c>
      <c r="BQ292" s="142">
        <v>58</v>
      </c>
      <c r="BR292" s="142">
        <v>58</v>
      </c>
      <c r="BS292" s="142">
        <v>58</v>
      </c>
      <c r="BT292" s="142">
        <v>58</v>
      </c>
      <c r="BU292" s="142">
        <v>58</v>
      </c>
      <c r="BV292" s="142">
        <v>58</v>
      </c>
      <c r="BW292" s="142">
        <v>58</v>
      </c>
      <c r="BX292" s="142">
        <v>58</v>
      </c>
      <c r="BY292" s="142">
        <v>58</v>
      </c>
      <c r="BZ292" s="142">
        <v>58</v>
      </c>
      <c r="CA292" s="142">
        <v>58</v>
      </c>
      <c r="CB292" s="142">
        <v>58</v>
      </c>
      <c r="CC292" s="142">
        <v>58</v>
      </c>
      <c r="CD292" s="142">
        <v>58</v>
      </c>
      <c r="CE292" s="142">
        <v>58</v>
      </c>
      <c r="CF292" s="142">
        <v>58</v>
      </c>
      <c r="CG292" s="199">
        <v>47</v>
      </c>
      <c r="CH292" s="55"/>
      <c r="CI292" s="53">
        <v>47</v>
      </c>
      <c r="CJ292" s="259">
        <v>45</v>
      </c>
      <c r="CK292" s="266">
        <f t="shared" si="21"/>
        <v>59.5</v>
      </c>
      <c r="CL292" s="273">
        <f t="shared" si="23"/>
        <v>112.5</v>
      </c>
      <c r="CM292" s="279">
        <f t="shared" si="24"/>
        <v>247.5</v>
      </c>
      <c r="CN292" s="55">
        <v>45</v>
      </c>
      <c r="CO292" s="54">
        <v>0</v>
      </c>
      <c r="CP292" s="55">
        <v>44</v>
      </c>
      <c r="CQ292" s="54">
        <v>1</v>
      </c>
      <c r="CR292" s="54">
        <v>44</v>
      </c>
      <c r="CS292" s="88">
        <f t="shared" si="22"/>
        <v>0</v>
      </c>
      <c r="CT292" s="55"/>
      <c r="CU292" s="55"/>
    </row>
    <row r="293" spans="1:99" x14ac:dyDescent="0.25">
      <c r="A293" s="133" t="s">
        <v>587</v>
      </c>
      <c r="B293" s="52" t="s">
        <v>588</v>
      </c>
      <c r="C293" s="54" t="s">
        <v>556</v>
      </c>
      <c r="D293" s="53">
        <v>0.15</v>
      </c>
      <c r="E293" s="75">
        <v>15</v>
      </c>
      <c r="F293" s="75">
        <v>10.5</v>
      </c>
      <c r="G293" s="276">
        <v>5</v>
      </c>
      <c r="H293" s="233">
        <v>1.9</v>
      </c>
      <c r="I293" s="243" t="s">
        <v>535</v>
      </c>
      <c r="J293" s="117">
        <v>125</v>
      </c>
      <c r="K293" s="142">
        <v>110</v>
      </c>
      <c r="L293" s="142">
        <v>110</v>
      </c>
      <c r="M293" s="142">
        <v>110</v>
      </c>
      <c r="N293" s="142">
        <v>110</v>
      </c>
      <c r="O293" s="142">
        <v>110</v>
      </c>
      <c r="P293" s="142">
        <v>110</v>
      </c>
      <c r="Q293" s="142">
        <v>110</v>
      </c>
      <c r="R293" s="142">
        <v>110</v>
      </c>
      <c r="S293" s="142">
        <v>110</v>
      </c>
      <c r="T293" s="142">
        <v>110</v>
      </c>
      <c r="U293" s="142">
        <v>110</v>
      </c>
      <c r="V293" s="142">
        <v>110</v>
      </c>
      <c r="W293" s="142">
        <v>110</v>
      </c>
      <c r="X293" s="142">
        <v>110</v>
      </c>
      <c r="Y293" s="142">
        <v>110</v>
      </c>
      <c r="Z293" s="142">
        <v>110</v>
      </c>
      <c r="AA293" s="142">
        <v>110</v>
      </c>
      <c r="AB293" s="142">
        <v>110</v>
      </c>
      <c r="AC293" s="142">
        <v>110</v>
      </c>
      <c r="AD293" s="142">
        <v>110</v>
      </c>
      <c r="AE293" s="142">
        <v>110</v>
      </c>
      <c r="AF293" s="142">
        <v>110</v>
      </c>
      <c r="AG293" s="142">
        <v>110</v>
      </c>
      <c r="AH293" s="142">
        <v>110</v>
      </c>
      <c r="AI293" s="142">
        <v>110</v>
      </c>
      <c r="AJ293" s="142">
        <v>110</v>
      </c>
      <c r="AK293" s="142">
        <v>110</v>
      </c>
      <c r="AL293" s="142">
        <v>110</v>
      </c>
      <c r="AM293" s="142">
        <v>110</v>
      </c>
      <c r="AN293" s="142">
        <v>110</v>
      </c>
      <c r="AO293" s="142">
        <v>110</v>
      </c>
      <c r="AP293" s="142">
        <v>110</v>
      </c>
      <c r="AQ293" s="142">
        <v>110</v>
      </c>
      <c r="AR293" s="142">
        <v>110</v>
      </c>
      <c r="AS293" s="142">
        <v>110</v>
      </c>
      <c r="AT293" s="142">
        <v>110</v>
      </c>
      <c r="AU293" s="142">
        <v>110</v>
      </c>
      <c r="AV293" s="142">
        <v>110</v>
      </c>
      <c r="AW293" s="142">
        <v>110</v>
      </c>
      <c r="AX293" s="142">
        <v>110</v>
      </c>
      <c r="AY293" s="142">
        <v>110</v>
      </c>
      <c r="AZ293" s="142">
        <v>110</v>
      </c>
      <c r="BA293" s="142">
        <v>110</v>
      </c>
      <c r="BB293" s="142">
        <v>110</v>
      </c>
      <c r="BC293" s="142">
        <v>110</v>
      </c>
      <c r="BD293" s="142">
        <v>110</v>
      </c>
      <c r="BE293" s="142">
        <v>110</v>
      </c>
      <c r="BF293" s="142">
        <v>110</v>
      </c>
      <c r="BG293" s="142">
        <v>110</v>
      </c>
      <c r="BH293" s="142">
        <v>110</v>
      </c>
      <c r="BI293" s="142">
        <v>110</v>
      </c>
      <c r="BJ293" s="142">
        <v>110</v>
      </c>
      <c r="BK293" s="142">
        <v>110</v>
      </c>
      <c r="BL293" s="142">
        <v>110</v>
      </c>
      <c r="BM293" s="142">
        <v>110</v>
      </c>
      <c r="BN293" s="142">
        <v>110</v>
      </c>
      <c r="BO293" s="142">
        <v>110</v>
      </c>
      <c r="BP293" s="142">
        <v>110</v>
      </c>
      <c r="BQ293" s="142">
        <v>110</v>
      </c>
      <c r="BR293" s="142">
        <v>110</v>
      </c>
      <c r="BS293" s="142">
        <v>110</v>
      </c>
      <c r="BT293" s="142">
        <v>110</v>
      </c>
      <c r="BU293" s="142">
        <v>110</v>
      </c>
      <c r="BV293" s="142">
        <v>110</v>
      </c>
      <c r="BW293" s="142">
        <v>110</v>
      </c>
      <c r="BX293" s="142">
        <v>110</v>
      </c>
      <c r="BY293" s="142">
        <v>110</v>
      </c>
      <c r="BZ293" s="142">
        <v>110</v>
      </c>
      <c r="CA293" s="142">
        <v>110</v>
      </c>
      <c r="CB293" s="142">
        <v>110</v>
      </c>
      <c r="CC293" s="142">
        <v>110</v>
      </c>
      <c r="CD293" s="142">
        <v>110</v>
      </c>
      <c r="CE293" s="137">
        <v>110</v>
      </c>
      <c r="CF293" s="142">
        <v>110</v>
      </c>
      <c r="CG293" s="199">
        <v>109</v>
      </c>
      <c r="CH293" s="55"/>
      <c r="CI293" s="53">
        <v>109</v>
      </c>
      <c r="CJ293" s="259">
        <v>106</v>
      </c>
      <c r="CK293" s="266">
        <f t="shared" si="21"/>
        <v>136.5</v>
      </c>
      <c r="CL293" s="273">
        <f t="shared" si="23"/>
        <v>201.39999999999998</v>
      </c>
      <c r="CM293" s="279">
        <f t="shared" si="24"/>
        <v>530</v>
      </c>
      <c r="CN293" s="55">
        <v>106</v>
      </c>
      <c r="CO293" s="54">
        <v>0</v>
      </c>
      <c r="CP293" s="55">
        <v>104</v>
      </c>
      <c r="CQ293" s="54">
        <v>1</v>
      </c>
      <c r="CR293" s="54">
        <v>12</v>
      </c>
      <c r="CS293" s="88">
        <f t="shared" si="22"/>
        <v>92</v>
      </c>
      <c r="CT293" s="55"/>
      <c r="CU293" s="55"/>
    </row>
    <row r="294" spans="1:99" x14ac:dyDescent="0.25">
      <c r="A294" s="133" t="s">
        <v>509</v>
      </c>
      <c r="B294" s="52" t="s">
        <v>512</v>
      </c>
      <c r="C294" s="54" t="s">
        <v>510</v>
      </c>
      <c r="D294" s="53">
        <v>0.6</v>
      </c>
      <c r="E294" s="75">
        <v>29.7</v>
      </c>
      <c r="F294" s="75">
        <v>42</v>
      </c>
      <c r="G294" s="276">
        <v>12</v>
      </c>
      <c r="H294" s="233">
        <v>6</v>
      </c>
      <c r="I294" s="243" t="s">
        <v>518</v>
      </c>
      <c r="J294" s="117" t="s">
        <v>518</v>
      </c>
      <c r="K294" s="142">
        <v>4</v>
      </c>
      <c r="L294" s="139">
        <v>4</v>
      </c>
      <c r="M294" s="139">
        <v>4</v>
      </c>
      <c r="N294" s="142">
        <v>19</v>
      </c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137">
        <v>17</v>
      </c>
      <c r="CE294" s="137">
        <v>16</v>
      </c>
      <c r="CF294" s="142">
        <v>16</v>
      </c>
      <c r="CG294" s="199">
        <v>13</v>
      </c>
      <c r="CH294" s="55"/>
      <c r="CI294" s="53">
        <v>10</v>
      </c>
      <c r="CJ294" s="259">
        <v>7</v>
      </c>
      <c r="CK294" s="266">
        <f t="shared" si="21"/>
        <v>136.5</v>
      </c>
      <c r="CL294" s="273">
        <f t="shared" si="23"/>
        <v>42</v>
      </c>
      <c r="CM294" s="279">
        <f t="shared" si="24"/>
        <v>84</v>
      </c>
      <c r="CN294" s="55">
        <v>7</v>
      </c>
      <c r="CO294" s="54">
        <v>0</v>
      </c>
      <c r="CP294" s="55">
        <v>0</v>
      </c>
      <c r="CQ294" s="54">
        <v>7</v>
      </c>
      <c r="CR294" s="54">
        <v>20</v>
      </c>
      <c r="CS294" s="88">
        <v>20</v>
      </c>
      <c r="CT294" s="55"/>
      <c r="CU294" s="55"/>
    </row>
    <row r="295" spans="1:99" x14ac:dyDescent="0.25">
      <c r="A295" s="133" t="s">
        <v>509</v>
      </c>
      <c r="B295" s="52" t="s">
        <v>513</v>
      </c>
      <c r="C295" s="54" t="s">
        <v>511</v>
      </c>
      <c r="D295" s="53">
        <v>0.6</v>
      </c>
      <c r="E295" s="75">
        <v>29.7</v>
      </c>
      <c r="F295" s="75">
        <v>42</v>
      </c>
      <c r="G295" s="276">
        <v>12</v>
      </c>
      <c r="H295" s="233">
        <v>6</v>
      </c>
      <c r="I295" s="243" t="s">
        <v>518</v>
      </c>
      <c r="J295" s="117" t="s">
        <v>518</v>
      </c>
      <c r="K295" s="142">
        <v>13</v>
      </c>
      <c r="L295" s="142">
        <v>13</v>
      </c>
      <c r="M295" s="142">
        <v>13</v>
      </c>
      <c r="N295" s="142">
        <v>13</v>
      </c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137">
        <v>12</v>
      </c>
      <c r="CE295" s="137">
        <v>12</v>
      </c>
      <c r="CF295" s="142">
        <v>12</v>
      </c>
      <c r="CG295" s="199">
        <v>9</v>
      </c>
      <c r="CH295" s="55"/>
      <c r="CI295" s="53">
        <v>9</v>
      </c>
      <c r="CJ295" s="259">
        <v>9</v>
      </c>
      <c r="CK295" s="266">
        <f t="shared" ref="CK295:CK326" si="25">G280*CJ280</f>
        <v>115.5</v>
      </c>
      <c r="CL295" s="273">
        <f t="shared" si="23"/>
        <v>54</v>
      </c>
      <c r="CM295" s="279">
        <f t="shared" si="24"/>
        <v>108</v>
      </c>
      <c r="CN295" s="55">
        <v>9</v>
      </c>
      <c r="CO295" s="54">
        <v>0</v>
      </c>
      <c r="CP295" s="55">
        <v>6</v>
      </c>
      <c r="CQ295" s="54">
        <v>3</v>
      </c>
      <c r="CR295" s="54">
        <v>18</v>
      </c>
      <c r="CS295" s="88">
        <v>12</v>
      </c>
      <c r="CT295" s="55"/>
      <c r="CU295" s="55"/>
    </row>
    <row r="296" spans="1:99" x14ac:dyDescent="0.25">
      <c r="A296" s="55" t="s">
        <v>31</v>
      </c>
      <c r="B296" s="52" t="s">
        <v>465</v>
      </c>
      <c r="C296" s="54" t="s">
        <v>323</v>
      </c>
      <c r="D296" s="53">
        <v>0.01</v>
      </c>
      <c r="E296" s="75">
        <v>15</v>
      </c>
      <c r="F296" s="75">
        <v>0.5</v>
      </c>
      <c r="G296" s="276">
        <v>1</v>
      </c>
      <c r="H296" s="233">
        <v>0.6</v>
      </c>
      <c r="I296" s="243">
        <v>50</v>
      </c>
      <c r="J296" s="117">
        <v>150</v>
      </c>
      <c r="K296" s="142">
        <v>47</v>
      </c>
      <c r="L296" s="142">
        <v>47</v>
      </c>
      <c r="M296" s="142">
        <v>47</v>
      </c>
      <c r="N296" s="142">
        <v>46</v>
      </c>
      <c r="O296" s="142">
        <v>46</v>
      </c>
      <c r="P296" s="142">
        <v>46</v>
      </c>
      <c r="Q296" s="142">
        <v>46</v>
      </c>
      <c r="R296" s="142">
        <v>46</v>
      </c>
      <c r="S296" s="142">
        <v>46</v>
      </c>
      <c r="T296" s="142">
        <v>46</v>
      </c>
      <c r="U296" s="142">
        <v>46</v>
      </c>
      <c r="V296" s="142">
        <v>46</v>
      </c>
      <c r="W296" s="142">
        <v>46</v>
      </c>
      <c r="X296" s="142">
        <v>46</v>
      </c>
      <c r="Y296" s="142">
        <v>46</v>
      </c>
      <c r="Z296" s="142">
        <v>46</v>
      </c>
      <c r="AA296" s="142">
        <v>46</v>
      </c>
      <c r="AB296" s="142">
        <v>46</v>
      </c>
      <c r="AC296" s="142">
        <v>46</v>
      </c>
      <c r="AD296" s="142">
        <v>46</v>
      </c>
      <c r="AE296" s="142">
        <v>46</v>
      </c>
      <c r="AF296" s="142">
        <v>46</v>
      </c>
      <c r="AG296" s="142">
        <v>46</v>
      </c>
      <c r="AH296" s="142">
        <v>46</v>
      </c>
      <c r="AI296" s="142">
        <v>46</v>
      </c>
      <c r="AJ296" s="142">
        <v>46</v>
      </c>
      <c r="AK296" s="142">
        <v>46</v>
      </c>
      <c r="AL296" s="142">
        <v>46</v>
      </c>
      <c r="AM296" s="142">
        <v>46</v>
      </c>
      <c r="AN296" s="142">
        <v>46</v>
      </c>
      <c r="AO296" s="142">
        <v>46</v>
      </c>
      <c r="AP296" s="142">
        <v>46</v>
      </c>
      <c r="AQ296" s="142">
        <v>46</v>
      </c>
      <c r="AR296" s="142">
        <v>46</v>
      </c>
      <c r="AS296" s="142">
        <v>46</v>
      </c>
      <c r="AT296" s="142">
        <v>46</v>
      </c>
      <c r="AU296" s="142">
        <v>46</v>
      </c>
      <c r="AV296" s="142">
        <v>46</v>
      </c>
      <c r="AW296" s="142">
        <v>46</v>
      </c>
      <c r="AX296" s="142">
        <v>46</v>
      </c>
      <c r="AY296" s="142">
        <v>46</v>
      </c>
      <c r="AZ296" s="142">
        <v>46</v>
      </c>
      <c r="BA296" s="142">
        <v>46</v>
      </c>
      <c r="BB296" s="142">
        <v>46</v>
      </c>
      <c r="BC296" s="142">
        <v>46</v>
      </c>
      <c r="BD296" s="142">
        <v>46</v>
      </c>
      <c r="BE296" s="142">
        <v>46</v>
      </c>
      <c r="BF296" s="142">
        <v>46</v>
      </c>
      <c r="BG296" s="142">
        <v>46</v>
      </c>
      <c r="BH296" s="142">
        <v>46</v>
      </c>
      <c r="BI296" s="142">
        <v>46</v>
      </c>
      <c r="BJ296" s="142">
        <v>46</v>
      </c>
      <c r="BK296" s="142">
        <v>46</v>
      </c>
      <c r="BL296" s="142">
        <v>46</v>
      </c>
      <c r="BM296" s="142">
        <v>46</v>
      </c>
      <c r="BN296" s="142">
        <v>46</v>
      </c>
      <c r="BO296" s="142">
        <v>46</v>
      </c>
      <c r="BP296" s="142">
        <v>46</v>
      </c>
      <c r="BQ296" s="142">
        <v>46</v>
      </c>
      <c r="BR296" s="142">
        <v>46</v>
      </c>
      <c r="BS296" s="142">
        <v>46</v>
      </c>
      <c r="BT296" s="142">
        <v>46</v>
      </c>
      <c r="BU296" s="142">
        <v>46</v>
      </c>
      <c r="BV296" s="142">
        <v>46</v>
      </c>
      <c r="BW296" s="142">
        <v>46</v>
      </c>
      <c r="BX296" s="142">
        <v>46</v>
      </c>
      <c r="BY296" s="142">
        <v>46</v>
      </c>
      <c r="BZ296" s="142">
        <v>46</v>
      </c>
      <c r="CA296" s="142">
        <v>46</v>
      </c>
      <c r="CB296" s="142">
        <v>46</v>
      </c>
      <c r="CC296" s="142">
        <v>46</v>
      </c>
      <c r="CD296" s="142">
        <v>46</v>
      </c>
      <c r="CE296" s="137">
        <v>44</v>
      </c>
      <c r="CF296" s="142">
        <v>44</v>
      </c>
      <c r="CG296" s="199">
        <v>42</v>
      </c>
      <c r="CH296" s="55"/>
      <c r="CI296" s="53">
        <v>10</v>
      </c>
      <c r="CJ296" s="259">
        <v>100</v>
      </c>
      <c r="CK296" s="266">
        <f t="shared" si="25"/>
        <v>133</v>
      </c>
      <c r="CL296" s="273">
        <f t="shared" si="23"/>
        <v>60</v>
      </c>
      <c r="CM296" s="279">
        <f t="shared" si="24"/>
        <v>100</v>
      </c>
      <c r="CN296" s="55">
        <v>200</v>
      </c>
      <c r="CO296" s="54">
        <v>0</v>
      </c>
      <c r="CP296" s="55">
        <v>150</v>
      </c>
      <c r="CQ296" s="54">
        <v>50</v>
      </c>
      <c r="CR296" s="54">
        <v>40</v>
      </c>
      <c r="CS296" s="88">
        <f t="shared" si="22"/>
        <v>110</v>
      </c>
      <c r="CT296" s="55"/>
      <c r="CU296" s="55"/>
    </row>
    <row r="297" spans="1:99" x14ac:dyDescent="0.25">
      <c r="A297" s="55" t="s">
        <v>324</v>
      </c>
      <c r="B297" s="52" t="s">
        <v>467</v>
      </c>
      <c r="C297" s="54" t="s">
        <v>325</v>
      </c>
      <c r="D297" s="53">
        <v>0.45</v>
      </c>
      <c r="E297" s="75">
        <v>27</v>
      </c>
      <c r="F297" s="75">
        <v>38</v>
      </c>
      <c r="G297" s="276">
        <v>25</v>
      </c>
      <c r="H297" s="233">
        <v>6</v>
      </c>
      <c r="I297" s="243">
        <v>2</v>
      </c>
      <c r="J297" s="117">
        <v>1</v>
      </c>
      <c r="K297" s="159">
        <v>0</v>
      </c>
      <c r="L297" s="159">
        <v>0</v>
      </c>
      <c r="M297" s="159">
        <v>0</v>
      </c>
      <c r="N297" s="159">
        <v>0</v>
      </c>
      <c r="O297" s="159">
        <v>0</v>
      </c>
      <c r="P297" s="159">
        <v>0</v>
      </c>
      <c r="Q297" s="159">
        <v>0</v>
      </c>
      <c r="R297" s="159">
        <v>0</v>
      </c>
      <c r="S297" s="159">
        <v>0</v>
      </c>
      <c r="T297" s="159">
        <v>0</v>
      </c>
      <c r="U297" s="159">
        <v>0</v>
      </c>
      <c r="V297" s="159">
        <v>0</v>
      </c>
      <c r="W297" s="159">
        <v>0</v>
      </c>
      <c r="X297" s="159">
        <v>0</v>
      </c>
      <c r="Y297" s="159">
        <v>0</v>
      </c>
      <c r="Z297" s="159">
        <v>0</v>
      </c>
      <c r="AA297" s="159">
        <v>0</v>
      </c>
      <c r="AB297" s="159">
        <v>0</v>
      </c>
      <c r="AC297" s="159">
        <v>0</v>
      </c>
      <c r="AD297" s="159">
        <v>0</v>
      </c>
      <c r="AE297" s="159">
        <v>0</v>
      </c>
      <c r="AF297" s="159">
        <v>0</v>
      </c>
      <c r="AG297" s="159">
        <v>0</v>
      </c>
      <c r="AH297" s="159">
        <v>0</v>
      </c>
      <c r="AI297" s="159">
        <v>0</v>
      </c>
      <c r="AJ297" s="159">
        <v>0</v>
      </c>
      <c r="AK297" s="159">
        <v>0</v>
      </c>
      <c r="AL297" s="159">
        <v>0</v>
      </c>
      <c r="AM297" s="159">
        <v>0</v>
      </c>
      <c r="AN297" s="159">
        <v>0</v>
      </c>
      <c r="AO297" s="159">
        <v>0</v>
      </c>
      <c r="AP297" s="159">
        <v>0</v>
      </c>
      <c r="AQ297" s="159">
        <v>0</v>
      </c>
      <c r="AR297" s="159">
        <v>0</v>
      </c>
      <c r="AS297" s="159">
        <v>0</v>
      </c>
      <c r="AT297" s="159">
        <v>0</v>
      </c>
      <c r="AU297" s="159">
        <v>0</v>
      </c>
      <c r="AV297" s="159">
        <v>0</v>
      </c>
      <c r="AW297" s="159">
        <v>0</v>
      </c>
      <c r="AX297" s="159">
        <v>0</v>
      </c>
      <c r="AY297" s="159">
        <v>0</v>
      </c>
      <c r="AZ297" s="159">
        <v>0</v>
      </c>
      <c r="BA297" s="159">
        <v>0</v>
      </c>
      <c r="BB297" s="159">
        <v>0</v>
      </c>
      <c r="BC297" s="159">
        <v>0</v>
      </c>
      <c r="BD297" s="159">
        <v>0</v>
      </c>
      <c r="BE297" s="159">
        <v>0</v>
      </c>
      <c r="BF297" s="159">
        <v>0</v>
      </c>
      <c r="BG297" s="159">
        <v>0</v>
      </c>
      <c r="BH297" s="159">
        <v>0</v>
      </c>
      <c r="BI297" s="159">
        <v>0</v>
      </c>
      <c r="BJ297" s="159">
        <v>0</v>
      </c>
      <c r="BK297" s="159">
        <v>0</v>
      </c>
      <c r="BL297" s="159">
        <v>0</v>
      </c>
      <c r="BM297" s="159">
        <v>0</v>
      </c>
      <c r="BN297" s="159">
        <v>0</v>
      </c>
      <c r="BO297" s="159">
        <v>0</v>
      </c>
      <c r="BP297" s="159">
        <v>0</v>
      </c>
      <c r="BQ297" s="159">
        <v>0</v>
      </c>
      <c r="BR297" s="159">
        <v>0</v>
      </c>
      <c r="BS297" s="159">
        <v>0</v>
      </c>
      <c r="BT297" s="159">
        <v>0</v>
      </c>
      <c r="BU297" s="159">
        <v>0</v>
      </c>
      <c r="BV297" s="159">
        <v>0</v>
      </c>
      <c r="BW297" s="159">
        <v>0</v>
      </c>
      <c r="BX297" s="159">
        <v>0</v>
      </c>
      <c r="BY297" s="159">
        <v>0</v>
      </c>
      <c r="BZ297" s="159">
        <v>0</v>
      </c>
      <c r="CA297" s="159">
        <v>0</v>
      </c>
      <c r="CB297" s="159">
        <v>0</v>
      </c>
      <c r="CC297" s="159">
        <v>0</v>
      </c>
      <c r="CD297" s="160">
        <v>0</v>
      </c>
      <c r="CE297" s="160">
        <v>0</v>
      </c>
      <c r="CF297" s="160">
        <v>0</v>
      </c>
      <c r="CG297" s="160">
        <v>0</v>
      </c>
      <c r="CH297" s="55"/>
      <c r="CI297" s="160">
        <v>0</v>
      </c>
      <c r="CJ297" s="262">
        <v>0</v>
      </c>
      <c r="CK297" s="266">
        <f t="shared" si="25"/>
        <v>133</v>
      </c>
      <c r="CL297" s="273">
        <f t="shared" si="23"/>
        <v>0</v>
      </c>
      <c r="CM297" s="279">
        <f t="shared" si="24"/>
        <v>0</v>
      </c>
      <c r="CN297" s="55">
        <v>0</v>
      </c>
      <c r="CO297" s="54">
        <v>0</v>
      </c>
      <c r="CP297" s="55">
        <v>0</v>
      </c>
      <c r="CQ297" s="54">
        <v>0</v>
      </c>
      <c r="CR297" s="54">
        <v>0</v>
      </c>
      <c r="CS297" s="88">
        <f t="shared" si="22"/>
        <v>0</v>
      </c>
      <c r="CT297" s="55"/>
      <c r="CU297" s="55"/>
    </row>
    <row r="298" spans="1:99" x14ac:dyDescent="0.25">
      <c r="A298" s="55" t="s">
        <v>324</v>
      </c>
      <c r="B298" s="52" t="s">
        <v>466</v>
      </c>
      <c r="C298" s="54" t="s">
        <v>326</v>
      </c>
      <c r="D298" s="53">
        <v>0.45</v>
      </c>
      <c r="E298" s="75">
        <v>27</v>
      </c>
      <c r="F298" s="75">
        <v>38</v>
      </c>
      <c r="G298" s="276">
        <v>25</v>
      </c>
      <c r="H298" s="233">
        <v>6</v>
      </c>
      <c r="I298" s="243">
        <v>15</v>
      </c>
      <c r="J298" s="117">
        <v>14</v>
      </c>
      <c r="K298" s="142">
        <v>13</v>
      </c>
      <c r="L298" s="142">
        <v>13</v>
      </c>
      <c r="M298" s="142">
        <v>12</v>
      </c>
      <c r="N298" s="142">
        <v>9</v>
      </c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137">
        <v>7</v>
      </c>
      <c r="CE298" s="137">
        <v>7</v>
      </c>
      <c r="CF298" s="142">
        <v>7</v>
      </c>
      <c r="CG298" s="199">
        <v>7</v>
      </c>
      <c r="CH298" s="55"/>
      <c r="CI298" s="53">
        <v>8</v>
      </c>
      <c r="CJ298" s="259">
        <v>8</v>
      </c>
      <c r="CK298" s="266">
        <f t="shared" si="25"/>
        <v>88</v>
      </c>
      <c r="CL298" s="273">
        <f t="shared" si="23"/>
        <v>48</v>
      </c>
      <c r="CM298" s="279">
        <f t="shared" si="24"/>
        <v>200</v>
      </c>
      <c r="CN298" s="55">
        <v>8</v>
      </c>
      <c r="CO298" s="54">
        <v>0</v>
      </c>
      <c r="CP298" s="55">
        <v>7</v>
      </c>
      <c r="CQ298" s="54">
        <v>1</v>
      </c>
      <c r="CR298" s="54">
        <v>7</v>
      </c>
      <c r="CS298" s="88">
        <f t="shared" si="22"/>
        <v>0</v>
      </c>
      <c r="CT298" s="55"/>
      <c r="CU298" s="55"/>
    </row>
    <row r="299" spans="1:99" x14ac:dyDescent="0.25">
      <c r="A299" s="55" t="s">
        <v>324</v>
      </c>
      <c r="B299" s="52" t="s">
        <v>475</v>
      </c>
      <c r="C299" s="54" t="s">
        <v>327</v>
      </c>
      <c r="D299" s="53">
        <v>0.45</v>
      </c>
      <c r="E299" s="75">
        <v>27</v>
      </c>
      <c r="F299" s="75">
        <v>38</v>
      </c>
      <c r="G299" s="276">
        <v>25</v>
      </c>
      <c r="H299" s="233">
        <v>6</v>
      </c>
      <c r="I299" s="243">
        <v>2</v>
      </c>
      <c r="J299" s="117">
        <v>1</v>
      </c>
      <c r="K299" s="160">
        <v>0</v>
      </c>
      <c r="L299" s="160">
        <v>0</v>
      </c>
      <c r="M299" s="160">
        <v>0</v>
      </c>
      <c r="N299" s="160">
        <v>0</v>
      </c>
      <c r="O299" s="160">
        <v>0</v>
      </c>
      <c r="P299" s="160">
        <v>0</v>
      </c>
      <c r="Q299" s="160">
        <v>0</v>
      </c>
      <c r="R299" s="160">
        <v>0</v>
      </c>
      <c r="S299" s="160">
        <v>0</v>
      </c>
      <c r="T299" s="160">
        <v>0</v>
      </c>
      <c r="U299" s="160">
        <v>0</v>
      </c>
      <c r="V299" s="160">
        <v>0</v>
      </c>
      <c r="W299" s="160">
        <v>0</v>
      </c>
      <c r="X299" s="160">
        <v>0</v>
      </c>
      <c r="Y299" s="160">
        <v>0</v>
      </c>
      <c r="Z299" s="160">
        <v>0</v>
      </c>
      <c r="AA299" s="160">
        <v>0</v>
      </c>
      <c r="AB299" s="160">
        <v>0</v>
      </c>
      <c r="AC299" s="160">
        <v>0</v>
      </c>
      <c r="AD299" s="160">
        <v>0</v>
      </c>
      <c r="AE299" s="160">
        <v>0</v>
      </c>
      <c r="AF299" s="160">
        <v>0</v>
      </c>
      <c r="AG299" s="160">
        <v>0</v>
      </c>
      <c r="AH299" s="160">
        <v>0</v>
      </c>
      <c r="AI299" s="160">
        <v>0</v>
      </c>
      <c r="AJ299" s="160">
        <v>0</v>
      </c>
      <c r="AK299" s="160">
        <v>0</v>
      </c>
      <c r="AL299" s="160">
        <v>0</v>
      </c>
      <c r="AM299" s="160">
        <v>0</v>
      </c>
      <c r="AN299" s="160">
        <v>0</v>
      </c>
      <c r="AO299" s="160">
        <v>0</v>
      </c>
      <c r="AP299" s="160">
        <v>0</v>
      </c>
      <c r="AQ299" s="160">
        <v>0</v>
      </c>
      <c r="AR299" s="160">
        <v>0</v>
      </c>
      <c r="AS299" s="160">
        <v>0</v>
      </c>
      <c r="AT299" s="160">
        <v>0</v>
      </c>
      <c r="AU299" s="160">
        <v>0</v>
      </c>
      <c r="AV299" s="160">
        <v>0</v>
      </c>
      <c r="AW299" s="160">
        <v>0</v>
      </c>
      <c r="AX299" s="160">
        <v>0</v>
      </c>
      <c r="AY299" s="160">
        <v>0</v>
      </c>
      <c r="AZ299" s="160">
        <v>0</v>
      </c>
      <c r="BA299" s="160">
        <v>0</v>
      </c>
      <c r="BB299" s="160">
        <v>0</v>
      </c>
      <c r="BC299" s="160">
        <v>0</v>
      </c>
      <c r="BD299" s="160">
        <v>0</v>
      </c>
      <c r="BE299" s="160">
        <v>0</v>
      </c>
      <c r="BF299" s="160">
        <v>0</v>
      </c>
      <c r="BG299" s="160">
        <v>0</v>
      </c>
      <c r="BH299" s="160">
        <v>0</v>
      </c>
      <c r="BI299" s="160">
        <v>0</v>
      </c>
      <c r="BJ299" s="160">
        <v>0</v>
      </c>
      <c r="BK299" s="160">
        <v>0</v>
      </c>
      <c r="BL299" s="160">
        <v>0</v>
      </c>
      <c r="BM299" s="160">
        <v>0</v>
      </c>
      <c r="BN299" s="160">
        <v>0</v>
      </c>
      <c r="BO299" s="160">
        <v>0</v>
      </c>
      <c r="BP299" s="160">
        <v>0</v>
      </c>
      <c r="BQ299" s="160">
        <v>0</v>
      </c>
      <c r="BR299" s="160">
        <v>0</v>
      </c>
      <c r="BS299" s="160">
        <v>0</v>
      </c>
      <c r="BT299" s="160">
        <v>0</v>
      </c>
      <c r="BU299" s="160">
        <v>0</v>
      </c>
      <c r="BV299" s="160">
        <v>0</v>
      </c>
      <c r="BW299" s="160">
        <v>0</v>
      </c>
      <c r="BX299" s="160">
        <v>0</v>
      </c>
      <c r="BY299" s="160">
        <v>0</v>
      </c>
      <c r="BZ299" s="160">
        <v>0</v>
      </c>
      <c r="CA299" s="160">
        <v>0</v>
      </c>
      <c r="CB299" s="160">
        <v>0</v>
      </c>
      <c r="CC299" s="160">
        <v>0</v>
      </c>
      <c r="CD299" s="160">
        <v>0</v>
      </c>
      <c r="CE299" s="160">
        <v>0</v>
      </c>
      <c r="CF299" s="160">
        <v>0</v>
      </c>
      <c r="CG299" s="160">
        <v>0</v>
      </c>
      <c r="CH299" s="55"/>
      <c r="CI299" s="160">
        <v>0</v>
      </c>
      <c r="CJ299" s="262">
        <v>0</v>
      </c>
      <c r="CK299" s="266">
        <f t="shared" si="25"/>
        <v>66</v>
      </c>
      <c r="CL299" s="273">
        <f t="shared" si="23"/>
        <v>0</v>
      </c>
      <c r="CM299" s="279">
        <f t="shared" si="24"/>
        <v>0</v>
      </c>
      <c r="CN299" s="55">
        <v>0</v>
      </c>
      <c r="CO299" s="54">
        <v>0</v>
      </c>
      <c r="CP299" s="55">
        <v>0</v>
      </c>
      <c r="CQ299" s="54">
        <v>0</v>
      </c>
      <c r="CR299" s="54">
        <v>0</v>
      </c>
      <c r="CS299" s="88">
        <f t="shared" si="22"/>
        <v>0</v>
      </c>
      <c r="CT299" s="55"/>
      <c r="CU299" s="55"/>
    </row>
    <row r="300" spans="1:99" x14ac:dyDescent="0.25">
      <c r="A300" s="55" t="s">
        <v>324</v>
      </c>
      <c r="B300" s="52" t="s">
        <v>471</v>
      </c>
      <c r="C300" s="54" t="s">
        <v>328</v>
      </c>
      <c r="D300" s="53">
        <v>0.45</v>
      </c>
      <c r="E300" s="75">
        <v>27</v>
      </c>
      <c r="F300" s="75">
        <v>38</v>
      </c>
      <c r="G300" s="276">
        <v>25</v>
      </c>
      <c r="H300" s="233">
        <v>6</v>
      </c>
      <c r="I300" s="243">
        <v>1</v>
      </c>
      <c r="J300" s="117">
        <v>1</v>
      </c>
      <c r="K300" s="142">
        <v>4</v>
      </c>
      <c r="L300" s="142">
        <v>3</v>
      </c>
      <c r="M300" s="142">
        <v>4</v>
      </c>
      <c r="N300" s="142">
        <v>4</v>
      </c>
      <c r="O300" s="142">
        <v>4</v>
      </c>
      <c r="P300" s="142">
        <v>4</v>
      </c>
      <c r="Q300" s="142">
        <v>4</v>
      </c>
      <c r="R300" s="142">
        <v>4</v>
      </c>
      <c r="S300" s="142">
        <v>4</v>
      </c>
      <c r="T300" s="142">
        <v>4</v>
      </c>
      <c r="U300" s="142">
        <v>4</v>
      </c>
      <c r="V300" s="142">
        <v>4</v>
      </c>
      <c r="W300" s="142">
        <v>4</v>
      </c>
      <c r="X300" s="142">
        <v>4</v>
      </c>
      <c r="Y300" s="142">
        <v>4</v>
      </c>
      <c r="Z300" s="142">
        <v>4</v>
      </c>
      <c r="AA300" s="142">
        <v>4</v>
      </c>
      <c r="AB300" s="142">
        <v>4</v>
      </c>
      <c r="AC300" s="142">
        <v>4</v>
      </c>
      <c r="AD300" s="142">
        <v>4</v>
      </c>
      <c r="AE300" s="142">
        <v>4</v>
      </c>
      <c r="AF300" s="142">
        <v>4</v>
      </c>
      <c r="AG300" s="142">
        <v>4</v>
      </c>
      <c r="AH300" s="142">
        <v>4</v>
      </c>
      <c r="AI300" s="142">
        <v>4</v>
      </c>
      <c r="AJ300" s="142">
        <v>4</v>
      </c>
      <c r="AK300" s="142">
        <v>4</v>
      </c>
      <c r="AL300" s="142">
        <v>4</v>
      </c>
      <c r="AM300" s="142">
        <v>4</v>
      </c>
      <c r="AN300" s="142">
        <v>4</v>
      </c>
      <c r="AO300" s="142">
        <v>4</v>
      </c>
      <c r="AP300" s="142">
        <v>4</v>
      </c>
      <c r="AQ300" s="142">
        <v>4</v>
      </c>
      <c r="AR300" s="142">
        <v>4</v>
      </c>
      <c r="AS300" s="142">
        <v>4</v>
      </c>
      <c r="AT300" s="142">
        <v>4</v>
      </c>
      <c r="AU300" s="142">
        <v>4</v>
      </c>
      <c r="AV300" s="142">
        <v>4</v>
      </c>
      <c r="AW300" s="142">
        <v>4</v>
      </c>
      <c r="AX300" s="142">
        <v>4</v>
      </c>
      <c r="AY300" s="142">
        <v>4</v>
      </c>
      <c r="AZ300" s="142">
        <v>4</v>
      </c>
      <c r="BA300" s="142">
        <v>4</v>
      </c>
      <c r="BB300" s="142">
        <v>4</v>
      </c>
      <c r="BC300" s="142">
        <v>4</v>
      </c>
      <c r="BD300" s="142">
        <v>4</v>
      </c>
      <c r="BE300" s="142">
        <v>4</v>
      </c>
      <c r="BF300" s="142">
        <v>4</v>
      </c>
      <c r="BG300" s="142">
        <v>4</v>
      </c>
      <c r="BH300" s="142">
        <v>4</v>
      </c>
      <c r="BI300" s="142">
        <v>4</v>
      </c>
      <c r="BJ300" s="142">
        <v>4</v>
      </c>
      <c r="BK300" s="142">
        <v>4</v>
      </c>
      <c r="BL300" s="142">
        <v>4</v>
      </c>
      <c r="BM300" s="142">
        <v>4</v>
      </c>
      <c r="BN300" s="142">
        <v>4</v>
      </c>
      <c r="BO300" s="142">
        <v>4</v>
      </c>
      <c r="BP300" s="142">
        <v>4</v>
      </c>
      <c r="BQ300" s="142">
        <v>4</v>
      </c>
      <c r="BR300" s="142">
        <v>4</v>
      </c>
      <c r="BS300" s="142">
        <v>4</v>
      </c>
      <c r="BT300" s="142">
        <v>4</v>
      </c>
      <c r="BU300" s="142">
        <v>4</v>
      </c>
      <c r="BV300" s="142">
        <v>4</v>
      </c>
      <c r="BW300" s="142">
        <v>4</v>
      </c>
      <c r="BX300" s="142">
        <v>4</v>
      </c>
      <c r="BY300" s="142">
        <v>4</v>
      </c>
      <c r="BZ300" s="142">
        <v>4</v>
      </c>
      <c r="CA300" s="142">
        <v>4</v>
      </c>
      <c r="CB300" s="142">
        <v>4</v>
      </c>
      <c r="CC300" s="142">
        <v>4</v>
      </c>
      <c r="CD300" s="142">
        <v>4</v>
      </c>
      <c r="CE300" s="137">
        <v>4</v>
      </c>
      <c r="CF300" s="142">
        <v>4</v>
      </c>
      <c r="CG300" s="199">
        <v>4</v>
      </c>
      <c r="CH300" s="55"/>
      <c r="CI300" s="53">
        <v>6</v>
      </c>
      <c r="CJ300" s="259">
        <v>4</v>
      </c>
      <c r="CK300" s="266">
        <f t="shared" si="25"/>
        <v>82.5</v>
      </c>
      <c r="CL300" s="273">
        <f t="shared" si="23"/>
        <v>24</v>
      </c>
      <c r="CM300" s="279">
        <f t="shared" si="24"/>
        <v>100</v>
      </c>
      <c r="CN300" s="55">
        <v>4</v>
      </c>
      <c r="CO300" s="54">
        <v>0</v>
      </c>
      <c r="CP300" s="55">
        <v>3</v>
      </c>
      <c r="CQ300" s="54">
        <v>1</v>
      </c>
      <c r="CR300" s="54">
        <v>3</v>
      </c>
      <c r="CS300" s="88">
        <f t="shared" si="22"/>
        <v>0</v>
      </c>
      <c r="CT300" s="55"/>
      <c r="CU300" s="55"/>
    </row>
    <row r="301" spans="1:99" x14ac:dyDescent="0.25">
      <c r="A301" s="55" t="s">
        <v>324</v>
      </c>
      <c r="B301" s="52" t="s">
        <v>474</v>
      </c>
      <c r="C301" s="54" t="s">
        <v>329</v>
      </c>
      <c r="D301" s="53">
        <v>0.45</v>
      </c>
      <c r="E301" s="75">
        <v>27</v>
      </c>
      <c r="F301" s="75">
        <v>38</v>
      </c>
      <c r="G301" s="276">
        <v>25</v>
      </c>
      <c r="H301" s="233">
        <v>6</v>
      </c>
      <c r="I301" s="243">
        <v>14</v>
      </c>
      <c r="J301" s="117">
        <v>13</v>
      </c>
      <c r="K301" s="142">
        <v>13</v>
      </c>
      <c r="L301" s="142">
        <v>12</v>
      </c>
      <c r="M301" s="142">
        <v>12</v>
      </c>
      <c r="N301" s="142">
        <v>10</v>
      </c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137">
        <v>8</v>
      </c>
      <c r="CE301" s="137">
        <v>6</v>
      </c>
      <c r="CF301" s="142">
        <v>6</v>
      </c>
      <c r="CG301" s="199">
        <v>6</v>
      </c>
      <c r="CH301" s="55"/>
      <c r="CI301" s="53">
        <v>8</v>
      </c>
      <c r="CJ301" s="259">
        <v>7</v>
      </c>
      <c r="CK301" s="266">
        <f t="shared" si="25"/>
        <v>49.5</v>
      </c>
      <c r="CL301" s="273">
        <f t="shared" si="23"/>
        <v>42</v>
      </c>
      <c r="CM301" s="279">
        <f t="shared" si="24"/>
        <v>175</v>
      </c>
      <c r="CN301" s="55">
        <v>6</v>
      </c>
      <c r="CO301" s="54">
        <v>1</v>
      </c>
      <c r="CP301" s="55">
        <v>5</v>
      </c>
      <c r="CQ301" s="54">
        <v>1</v>
      </c>
      <c r="CR301" s="54">
        <v>2</v>
      </c>
      <c r="CS301" s="88">
        <f t="shared" si="22"/>
        <v>3</v>
      </c>
      <c r="CT301" s="55"/>
      <c r="CU301" s="55"/>
    </row>
    <row r="302" spans="1:99" x14ac:dyDescent="0.25">
      <c r="A302" s="55" t="s">
        <v>324</v>
      </c>
      <c r="B302" s="52" t="s">
        <v>473</v>
      </c>
      <c r="C302" s="54" t="s">
        <v>330</v>
      </c>
      <c r="D302" s="53">
        <v>0.45</v>
      </c>
      <c r="E302" s="75">
        <v>27</v>
      </c>
      <c r="F302" s="75">
        <v>38</v>
      </c>
      <c r="G302" s="276">
        <v>25</v>
      </c>
      <c r="H302" s="233">
        <v>6</v>
      </c>
      <c r="I302" s="243">
        <v>20</v>
      </c>
      <c r="J302" s="117">
        <v>19</v>
      </c>
      <c r="K302" s="142">
        <v>4</v>
      </c>
      <c r="L302" s="142">
        <v>4</v>
      </c>
      <c r="M302" s="142">
        <v>4</v>
      </c>
      <c r="N302" s="142">
        <v>3</v>
      </c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137">
        <v>2</v>
      </c>
      <c r="CE302" s="137">
        <v>1</v>
      </c>
      <c r="CF302" s="159">
        <v>0</v>
      </c>
      <c r="CG302" s="163">
        <v>0</v>
      </c>
      <c r="CH302" s="55"/>
      <c r="CI302" s="53">
        <v>3</v>
      </c>
      <c r="CJ302" s="259">
        <v>0</v>
      </c>
      <c r="CK302" s="266">
        <f t="shared" si="25"/>
        <v>93.5</v>
      </c>
      <c r="CL302" s="273">
        <f t="shared" si="23"/>
        <v>0</v>
      </c>
      <c r="CM302" s="279">
        <f t="shared" si="24"/>
        <v>0</v>
      </c>
      <c r="CN302" s="55">
        <v>0</v>
      </c>
      <c r="CO302" s="54">
        <v>0</v>
      </c>
      <c r="CP302" s="55">
        <v>0</v>
      </c>
      <c r="CQ302" s="54">
        <v>0</v>
      </c>
      <c r="CR302" s="54">
        <v>0</v>
      </c>
      <c r="CS302" s="88">
        <f t="shared" si="22"/>
        <v>0</v>
      </c>
      <c r="CT302" s="55"/>
      <c r="CU302" s="55"/>
    </row>
    <row r="303" spans="1:99" x14ac:dyDescent="0.25">
      <c r="A303" s="55" t="s">
        <v>324</v>
      </c>
      <c r="B303" s="52" t="s">
        <v>472</v>
      </c>
      <c r="C303" s="54" t="s">
        <v>331</v>
      </c>
      <c r="D303" s="53">
        <v>0.45</v>
      </c>
      <c r="E303" s="75">
        <v>27</v>
      </c>
      <c r="F303" s="75">
        <v>38</v>
      </c>
      <c r="G303" s="276">
        <v>25</v>
      </c>
      <c r="H303" s="233">
        <v>6</v>
      </c>
      <c r="I303" s="243">
        <v>8</v>
      </c>
      <c r="J303" s="117">
        <v>7</v>
      </c>
      <c r="K303" s="142">
        <v>6</v>
      </c>
      <c r="L303" s="142">
        <v>6</v>
      </c>
      <c r="M303" s="142">
        <v>6</v>
      </c>
      <c r="N303" s="142">
        <v>3</v>
      </c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137">
        <v>3</v>
      </c>
      <c r="CE303" s="137">
        <v>1</v>
      </c>
      <c r="CF303" s="142">
        <v>1</v>
      </c>
      <c r="CG303" s="199">
        <v>1</v>
      </c>
      <c r="CH303" s="55"/>
      <c r="CI303" s="53">
        <v>3</v>
      </c>
      <c r="CJ303" s="259">
        <v>3</v>
      </c>
      <c r="CK303" s="266">
        <f t="shared" si="25"/>
        <v>220</v>
      </c>
      <c r="CL303" s="273">
        <f t="shared" si="23"/>
        <v>18</v>
      </c>
      <c r="CM303" s="279">
        <f t="shared" si="24"/>
        <v>75</v>
      </c>
      <c r="CN303" s="55">
        <v>3</v>
      </c>
      <c r="CO303" s="54">
        <v>0</v>
      </c>
      <c r="CP303" s="55">
        <v>3</v>
      </c>
      <c r="CQ303" s="54">
        <v>0</v>
      </c>
      <c r="CR303" s="54">
        <v>1</v>
      </c>
      <c r="CS303" s="88">
        <f t="shared" si="22"/>
        <v>2</v>
      </c>
      <c r="CT303" s="55"/>
      <c r="CU303" s="55"/>
    </row>
    <row r="304" spans="1:99" x14ac:dyDescent="0.25">
      <c r="A304" s="55" t="s">
        <v>324</v>
      </c>
      <c r="B304" s="52"/>
      <c r="C304" s="54" t="s">
        <v>332</v>
      </c>
      <c r="D304" s="53">
        <v>0.45</v>
      </c>
      <c r="E304" s="75">
        <v>27</v>
      </c>
      <c r="F304" s="75">
        <v>38</v>
      </c>
      <c r="G304" s="276">
        <v>25</v>
      </c>
      <c r="H304" s="233">
        <v>6</v>
      </c>
      <c r="I304" s="243">
        <v>12</v>
      </c>
      <c r="J304" s="117">
        <v>11</v>
      </c>
      <c r="K304" s="142">
        <v>8</v>
      </c>
      <c r="L304" s="142">
        <v>8</v>
      </c>
      <c r="M304" s="142">
        <v>8</v>
      </c>
      <c r="N304" s="142">
        <v>6</v>
      </c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137">
        <v>4</v>
      </c>
      <c r="CE304" s="137">
        <v>2</v>
      </c>
      <c r="CF304" s="142">
        <v>4</v>
      </c>
      <c r="CG304" s="199">
        <v>4</v>
      </c>
      <c r="CH304" s="55"/>
      <c r="CI304" s="53">
        <v>5</v>
      </c>
      <c r="CJ304" s="259">
        <v>5</v>
      </c>
      <c r="CK304" s="266">
        <f t="shared" si="25"/>
        <v>220</v>
      </c>
      <c r="CL304" s="273">
        <f t="shared" si="23"/>
        <v>30</v>
      </c>
      <c r="CM304" s="279">
        <f t="shared" si="24"/>
        <v>125</v>
      </c>
      <c r="CN304" s="55">
        <v>5</v>
      </c>
      <c r="CO304" s="54">
        <v>0</v>
      </c>
      <c r="CP304" s="55">
        <v>4</v>
      </c>
      <c r="CQ304" s="54">
        <v>1</v>
      </c>
      <c r="CR304" s="54">
        <v>4</v>
      </c>
      <c r="CS304" s="88">
        <f t="shared" si="22"/>
        <v>0</v>
      </c>
      <c r="CT304" s="55"/>
      <c r="CU304" s="55"/>
    </row>
    <row r="305" spans="1:99" x14ac:dyDescent="0.25">
      <c r="A305" s="55" t="s">
        <v>324</v>
      </c>
      <c r="B305" s="52" t="s">
        <v>470</v>
      </c>
      <c r="C305" s="54" t="s">
        <v>333</v>
      </c>
      <c r="D305" s="53">
        <v>0.45</v>
      </c>
      <c r="E305" s="75">
        <v>27</v>
      </c>
      <c r="F305" s="75">
        <v>38</v>
      </c>
      <c r="G305" s="276">
        <v>25</v>
      </c>
      <c r="H305" s="233">
        <v>6</v>
      </c>
      <c r="I305" s="243">
        <v>8</v>
      </c>
      <c r="J305" s="117">
        <v>7</v>
      </c>
      <c r="K305" s="142">
        <v>1</v>
      </c>
      <c r="L305" s="142">
        <v>1</v>
      </c>
      <c r="M305" s="159">
        <v>0</v>
      </c>
      <c r="N305" s="159">
        <v>0</v>
      </c>
      <c r="O305" s="159">
        <v>0</v>
      </c>
      <c r="P305" s="159">
        <v>0</v>
      </c>
      <c r="Q305" s="159">
        <v>0</v>
      </c>
      <c r="R305" s="159">
        <v>0</v>
      </c>
      <c r="S305" s="159">
        <v>0</v>
      </c>
      <c r="T305" s="159">
        <v>0</v>
      </c>
      <c r="U305" s="159">
        <v>0</v>
      </c>
      <c r="V305" s="159">
        <v>0</v>
      </c>
      <c r="W305" s="159">
        <v>0</v>
      </c>
      <c r="X305" s="159">
        <v>0</v>
      </c>
      <c r="Y305" s="159">
        <v>0</v>
      </c>
      <c r="Z305" s="159">
        <v>0</v>
      </c>
      <c r="AA305" s="159">
        <v>0</v>
      </c>
      <c r="AB305" s="159">
        <v>0</v>
      </c>
      <c r="AC305" s="159">
        <v>0</v>
      </c>
      <c r="AD305" s="159">
        <v>0</v>
      </c>
      <c r="AE305" s="159">
        <v>0</v>
      </c>
      <c r="AF305" s="159">
        <v>0</v>
      </c>
      <c r="AG305" s="159">
        <v>0</v>
      </c>
      <c r="AH305" s="159">
        <v>0</v>
      </c>
      <c r="AI305" s="159">
        <v>0</v>
      </c>
      <c r="AJ305" s="159">
        <v>0</v>
      </c>
      <c r="AK305" s="159">
        <v>0</v>
      </c>
      <c r="AL305" s="159">
        <v>0</v>
      </c>
      <c r="AM305" s="159">
        <v>0</v>
      </c>
      <c r="AN305" s="159">
        <v>0</v>
      </c>
      <c r="AO305" s="159">
        <v>0</v>
      </c>
      <c r="AP305" s="159">
        <v>0</v>
      </c>
      <c r="AQ305" s="159">
        <v>0</v>
      </c>
      <c r="AR305" s="159">
        <v>0</v>
      </c>
      <c r="AS305" s="159">
        <v>0</v>
      </c>
      <c r="AT305" s="159">
        <v>0</v>
      </c>
      <c r="AU305" s="159">
        <v>0</v>
      </c>
      <c r="AV305" s="159">
        <v>0</v>
      </c>
      <c r="AW305" s="159">
        <v>0</v>
      </c>
      <c r="AX305" s="159">
        <v>0</v>
      </c>
      <c r="AY305" s="159">
        <v>0</v>
      </c>
      <c r="AZ305" s="159">
        <v>0</v>
      </c>
      <c r="BA305" s="159">
        <v>0</v>
      </c>
      <c r="BB305" s="159">
        <v>0</v>
      </c>
      <c r="BC305" s="159">
        <v>0</v>
      </c>
      <c r="BD305" s="159">
        <v>0</v>
      </c>
      <c r="BE305" s="159">
        <v>0</v>
      </c>
      <c r="BF305" s="159">
        <v>0</v>
      </c>
      <c r="BG305" s="159">
        <v>0</v>
      </c>
      <c r="BH305" s="159">
        <v>0</v>
      </c>
      <c r="BI305" s="159">
        <v>0</v>
      </c>
      <c r="BJ305" s="159">
        <v>0</v>
      </c>
      <c r="BK305" s="159">
        <v>0</v>
      </c>
      <c r="BL305" s="159">
        <v>0</v>
      </c>
      <c r="BM305" s="159">
        <v>0</v>
      </c>
      <c r="BN305" s="159">
        <v>0</v>
      </c>
      <c r="BO305" s="159">
        <v>0</v>
      </c>
      <c r="BP305" s="159">
        <v>0</v>
      </c>
      <c r="BQ305" s="159">
        <v>0</v>
      </c>
      <c r="BR305" s="159">
        <v>0</v>
      </c>
      <c r="BS305" s="159">
        <v>0</v>
      </c>
      <c r="BT305" s="159">
        <v>0</v>
      </c>
      <c r="BU305" s="159">
        <v>0</v>
      </c>
      <c r="BV305" s="159">
        <v>0</v>
      </c>
      <c r="BW305" s="159">
        <v>0</v>
      </c>
      <c r="BX305" s="159">
        <v>0</v>
      </c>
      <c r="BY305" s="159">
        <v>0</v>
      </c>
      <c r="BZ305" s="159">
        <v>0</v>
      </c>
      <c r="CA305" s="159">
        <v>0</v>
      </c>
      <c r="CB305" s="159">
        <v>0</v>
      </c>
      <c r="CC305" s="159">
        <v>0</v>
      </c>
      <c r="CD305" s="160">
        <v>0</v>
      </c>
      <c r="CE305" s="160">
        <v>0</v>
      </c>
      <c r="CF305" s="160">
        <v>0</v>
      </c>
      <c r="CG305" s="160">
        <v>0</v>
      </c>
      <c r="CH305" s="55"/>
      <c r="CI305" s="53">
        <v>1</v>
      </c>
      <c r="CJ305" s="259">
        <v>0</v>
      </c>
      <c r="CK305" s="266">
        <f t="shared" si="25"/>
        <v>247.5</v>
      </c>
      <c r="CL305" s="273">
        <f t="shared" si="23"/>
        <v>0</v>
      </c>
      <c r="CM305" s="279">
        <f t="shared" si="24"/>
        <v>0</v>
      </c>
      <c r="CN305" s="55">
        <v>0</v>
      </c>
      <c r="CO305" s="54">
        <v>0</v>
      </c>
      <c r="CP305" s="55">
        <v>0</v>
      </c>
      <c r="CQ305" s="54">
        <v>0</v>
      </c>
      <c r="CR305" s="54">
        <v>0</v>
      </c>
      <c r="CS305" s="88">
        <f t="shared" si="22"/>
        <v>0</v>
      </c>
      <c r="CT305" s="55"/>
      <c r="CU305" s="55"/>
    </row>
    <row r="306" spans="1:99" x14ac:dyDescent="0.25">
      <c r="A306" s="55" t="s">
        <v>324</v>
      </c>
      <c r="B306" s="52" t="s">
        <v>468</v>
      </c>
      <c r="C306" s="54" t="s">
        <v>334</v>
      </c>
      <c r="D306" s="53">
        <v>0.45</v>
      </c>
      <c r="E306" s="75">
        <v>27</v>
      </c>
      <c r="F306" s="75">
        <v>38</v>
      </c>
      <c r="G306" s="276">
        <v>25</v>
      </c>
      <c r="H306" s="233">
        <v>6</v>
      </c>
      <c r="I306" s="243">
        <v>20</v>
      </c>
      <c r="J306" s="117">
        <v>19</v>
      </c>
      <c r="K306" s="142">
        <v>17</v>
      </c>
      <c r="L306" s="142">
        <v>16</v>
      </c>
      <c r="M306" s="142">
        <v>16</v>
      </c>
      <c r="N306" s="142">
        <v>16</v>
      </c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137">
        <v>25</v>
      </c>
      <c r="CE306" s="137">
        <v>25</v>
      </c>
      <c r="CF306" s="142">
        <v>25</v>
      </c>
      <c r="CG306" s="199">
        <v>24</v>
      </c>
      <c r="CH306" s="55"/>
      <c r="CI306" s="53">
        <v>24</v>
      </c>
      <c r="CJ306" s="259">
        <v>22</v>
      </c>
      <c r="CK306" s="266">
        <f t="shared" si="25"/>
        <v>258.5</v>
      </c>
      <c r="CL306" s="273">
        <f t="shared" si="23"/>
        <v>132</v>
      </c>
      <c r="CM306" s="279">
        <f t="shared" si="24"/>
        <v>550</v>
      </c>
      <c r="CN306" s="55">
        <v>22</v>
      </c>
      <c r="CO306" s="54">
        <v>0</v>
      </c>
      <c r="CP306" s="55">
        <v>22</v>
      </c>
      <c r="CQ306" s="54">
        <v>0</v>
      </c>
      <c r="CR306" s="54">
        <v>22</v>
      </c>
      <c r="CS306" s="88">
        <f t="shared" si="22"/>
        <v>0</v>
      </c>
      <c r="CT306" s="55"/>
      <c r="CU306" s="55"/>
    </row>
    <row r="307" spans="1:99" x14ac:dyDescent="0.25">
      <c r="A307" s="55" t="s">
        <v>335</v>
      </c>
      <c r="B307" s="52" t="s">
        <v>476</v>
      </c>
      <c r="C307" s="54" t="s">
        <v>336</v>
      </c>
      <c r="D307" s="53">
        <v>0.2</v>
      </c>
      <c r="E307" s="75">
        <v>36.5</v>
      </c>
      <c r="F307" s="75">
        <v>39</v>
      </c>
      <c r="G307" s="276">
        <v>10</v>
      </c>
      <c r="H307" s="233">
        <v>6</v>
      </c>
      <c r="I307" s="243">
        <v>18</v>
      </c>
      <c r="J307" s="117">
        <v>17</v>
      </c>
      <c r="K307" s="160">
        <v>0</v>
      </c>
      <c r="L307" s="160">
        <v>0</v>
      </c>
      <c r="M307" s="160">
        <v>0</v>
      </c>
      <c r="N307" s="160">
        <v>0</v>
      </c>
      <c r="O307" s="160">
        <v>0</v>
      </c>
      <c r="P307" s="160">
        <v>0</v>
      </c>
      <c r="Q307" s="160">
        <v>0</v>
      </c>
      <c r="R307" s="160">
        <v>0</v>
      </c>
      <c r="S307" s="160">
        <v>0</v>
      </c>
      <c r="T307" s="160">
        <v>0</v>
      </c>
      <c r="U307" s="160">
        <v>0</v>
      </c>
      <c r="V307" s="160">
        <v>0</v>
      </c>
      <c r="W307" s="160">
        <v>0</v>
      </c>
      <c r="X307" s="160">
        <v>0</v>
      </c>
      <c r="Y307" s="160">
        <v>0</v>
      </c>
      <c r="Z307" s="160">
        <v>0</v>
      </c>
      <c r="AA307" s="160">
        <v>0</v>
      </c>
      <c r="AB307" s="160">
        <v>0</v>
      </c>
      <c r="AC307" s="160">
        <v>0</v>
      </c>
      <c r="AD307" s="160">
        <v>0</v>
      </c>
      <c r="AE307" s="160">
        <v>0</v>
      </c>
      <c r="AF307" s="160">
        <v>0</v>
      </c>
      <c r="AG307" s="160">
        <v>0</v>
      </c>
      <c r="AH307" s="160">
        <v>0</v>
      </c>
      <c r="AI307" s="160">
        <v>0</v>
      </c>
      <c r="AJ307" s="160">
        <v>0</v>
      </c>
      <c r="AK307" s="160">
        <v>0</v>
      </c>
      <c r="AL307" s="160">
        <v>0</v>
      </c>
      <c r="AM307" s="160">
        <v>0</v>
      </c>
      <c r="AN307" s="160">
        <v>0</v>
      </c>
      <c r="AO307" s="160">
        <v>0</v>
      </c>
      <c r="AP307" s="160">
        <v>0</v>
      </c>
      <c r="AQ307" s="160">
        <v>0</v>
      </c>
      <c r="AR307" s="160">
        <v>0</v>
      </c>
      <c r="AS307" s="160">
        <v>0</v>
      </c>
      <c r="AT307" s="160">
        <v>0</v>
      </c>
      <c r="AU307" s="160">
        <v>0</v>
      </c>
      <c r="AV307" s="160">
        <v>0</v>
      </c>
      <c r="AW307" s="160">
        <v>0</v>
      </c>
      <c r="AX307" s="160">
        <v>0</v>
      </c>
      <c r="AY307" s="160">
        <v>0</v>
      </c>
      <c r="AZ307" s="160">
        <v>0</v>
      </c>
      <c r="BA307" s="160">
        <v>0</v>
      </c>
      <c r="BB307" s="160">
        <v>0</v>
      </c>
      <c r="BC307" s="160">
        <v>0</v>
      </c>
      <c r="BD307" s="160">
        <v>0</v>
      </c>
      <c r="BE307" s="160">
        <v>0</v>
      </c>
      <c r="BF307" s="160">
        <v>0</v>
      </c>
      <c r="BG307" s="160">
        <v>0</v>
      </c>
      <c r="BH307" s="160">
        <v>0</v>
      </c>
      <c r="BI307" s="160">
        <v>0</v>
      </c>
      <c r="BJ307" s="160">
        <v>0</v>
      </c>
      <c r="BK307" s="160">
        <v>0</v>
      </c>
      <c r="BL307" s="160">
        <v>0</v>
      </c>
      <c r="BM307" s="160">
        <v>0</v>
      </c>
      <c r="BN307" s="160">
        <v>0</v>
      </c>
      <c r="BO307" s="160">
        <v>0</v>
      </c>
      <c r="BP307" s="160">
        <v>0</v>
      </c>
      <c r="BQ307" s="160">
        <v>0</v>
      </c>
      <c r="BR307" s="160">
        <v>0</v>
      </c>
      <c r="BS307" s="160">
        <v>0</v>
      </c>
      <c r="BT307" s="160">
        <v>0</v>
      </c>
      <c r="BU307" s="160">
        <v>0</v>
      </c>
      <c r="BV307" s="160">
        <v>0</v>
      </c>
      <c r="BW307" s="160">
        <v>0</v>
      </c>
      <c r="BX307" s="160">
        <v>0</v>
      </c>
      <c r="BY307" s="160">
        <v>0</v>
      </c>
      <c r="BZ307" s="160">
        <v>0</v>
      </c>
      <c r="CA307" s="160">
        <v>0</v>
      </c>
      <c r="CB307" s="160">
        <v>0</v>
      </c>
      <c r="CC307" s="160">
        <v>0</v>
      </c>
      <c r="CD307" s="160">
        <v>0</v>
      </c>
      <c r="CE307" s="160">
        <v>0</v>
      </c>
      <c r="CF307" s="160">
        <v>0</v>
      </c>
      <c r="CG307" s="160">
        <v>0</v>
      </c>
      <c r="CH307" s="55"/>
      <c r="CI307" s="53">
        <v>100</v>
      </c>
      <c r="CJ307" s="259">
        <v>85</v>
      </c>
      <c r="CK307" s="266">
        <f t="shared" si="25"/>
        <v>247.5</v>
      </c>
      <c r="CL307" s="273">
        <f t="shared" si="23"/>
        <v>510</v>
      </c>
      <c r="CM307" s="279">
        <f t="shared" si="24"/>
        <v>850</v>
      </c>
      <c r="CN307" s="55">
        <v>75</v>
      </c>
      <c r="CO307" s="54">
        <v>10</v>
      </c>
      <c r="CP307" s="55">
        <v>14</v>
      </c>
      <c r="CQ307" s="54">
        <v>61</v>
      </c>
      <c r="CR307" s="54">
        <v>9</v>
      </c>
      <c r="CS307" s="88">
        <f t="shared" si="22"/>
        <v>5</v>
      </c>
      <c r="CT307" s="55"/>
      <c r="CU307" s="55"/>
    </row>
    <row r="308" spans="1:99" x14ac:dyDescent="0.25">
      <c r="A308" s="55" t="s">
        <v>335</v>
      </c>
      <c r="B308" s="52" t="s">
        <v>477</v>
      </c>
      <c r="C308" s="54" t="s">
        <v>337</v>
      </c>
      <c r="D308" s="53">
        <v>0.2</v>
      </c>
      <c r="E308" s="75">
        <v>36.5</v>
      </c>
      <c r="F308" s="75">
        <v>39</v>
      </c>
      <c r="G308" s="276">
        <v>10</v>
      </c>
      <c r="H308" s="233">
        <v>6</v>
      </c>
      <c r="I308" s="243">
        <v>26</v>
      </c>
      <c r="J308" s="117">
        <v>25</v>
      </c>
      <c r="K308" s="142">
        <v>1</v>
      </c>
      <c r="L308" s="160">
        <v>0</v>
      </c>
      <c r="M308" s="160">
        <v>0</v>
      </c>
      <c r="N308" s="160">
        <v>0</v>
      </c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160">
        <v>0</v>
      </c>
      <c r="CE308" s="160">
        <v>0</v>
      </c>
      <c r="CF308" s="160">
        <v>0</v>
      </c>
      <c r="CG308" s="160">
        <v>0</v>
      </c>
      <c r="CH308" s="55"/>
      <c r="CI308" s="53">
        <v>100</v>
      </c>
      <c r="CJ308" s="259">
        <v>85</v>
      </c>
      <c r="CK308" s="266">
        <f t="shared" si="25"/>
        <v>530</v>
      </c>
      <c r="CL308" s="273">
        <f t="shared" si="23"/>
        <v>510</v>
      </c>
      <c r="CM308" s="279">
        <f t="shared" si="24"/>
        <v>850</v>
      </c>
      <c r="CN308" s="55">
        <v>75</v>
      </c>
      <c r="CO308" s="54">
        <v>10</v>
      </c>
      <c r="CP308" s="55">
        <v>4</v>
      </c>
      <c r="CQ308" s="54">
        <v>71</v>
      </c>
      <c r="CR308" s="54">
        <v>2</v>
      </c>
      <c r="CS308" s="88">
        <f t="shared" si="22"/>
        <v>2</v>
      </c>
      <c r="CT308" s="55"/>
      <c r="CU308" s="55"/>
    </row>
    <row r="309" spans="1:99" x14ac:dyDescent="0.25">
      <c r="A309" s="55" t="s">
        <v>335</v>
      </c>
      <c r="B309" s="52" t="s">
        <v>478</v>
      </c>
      <c r="C309" s="54" t="s">
        <v>338</v>
      </c>
      <c r="D309" s="53">
        <v>0.2</v>
      </c>
      <c r="E309" s="75">
        <v>36.5</v>
      </c>
      <c r="F309" s="75">
        <v>39</v>
      </c>
      <c r="G309" s="276">
        <v>10</v>
      </c>
      <c r="H309" s="233">
        <v>6</v>
      </c>
      <c r="I309" s="243">
        <v>0</v>
      </c>
      <c r="J309" s="117">
        <v>0</v>
      </c>
      <c r="K309" s="160">
        <v>0</v>
      </c>
      <c r="L309" s="160">
        <v>0</v>
      </c>
      <c r="M309" s="160">
        <v>0</v>
      </c>
      <c r="N309" s="160">
        <v>0</v>
      </c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160">
        <v>0</v>
      </c>
      <c r="CE309" s="160">
        <v>0</v>
      </c>
      <c r="CF309" s="160">
        <v>0</v>
      </c>
      <c r="CG309" s="160">
        <v>0</v>
      </c>
      <c r="CH309" s="55"/>
      <c r="CI309" s="53">
        <v>100</v>
      </c>
      <c r="CJ309" s="259">
        <v>85</v>
      </c>
      <c r="CK309" s="266">
        <f t="shared" si="25"/>
        <v>84</v>
      </c>
      <c r="CL309" s="273">
        <f t="shared" si="23"/>
        <v>510</v>
      </c>
      <c r="CM309" s="279">
        <f t="shared" si="24"/>
        <v>850</v>
      </c>
      <c r="CN309" s="55">
        <v>75</v>
      </c>
      <c r="CO309" s="54">
        <v>10</v>
      </c>
      <c r="CP309" s="55">
        <v>0</v>
      </c>
      <c r="CQ309" s="54">
        <v>75</v>
      </c>
      <c r="CR309" s="54">
        <v>0</v>
      </c>
      <c r="CS309" s="88">
        <f t="shared" si="22"/>
        <v>0</v>
      </c>
      <c r="CT309" s="55"/>
      <c r="CU309" s="55"/>
    </row>
    <row r="310" spans="1:99" x14ac:dyDescent="0.25">
      <c r="A310" s="55" t="s">
        <v>335</v>
      </c>
      <c r="B310" s="52" t="s">
        <v>479</v>
      </c>
      <c r="C310" s="54" t="s">
        <v>339</v>
      </c>
      <c r="D310" s="53">
        <v>0.2</v>
      </c>
      <c r="E310" s="75">
        <v>36.5</v>
      </c>
      <c r="F310" s="75">
        <v>39</v>
      </c>
      <c r="G310" s="276">
        <v>10</v>
      </c>
      <c r="H310" s="233">
        <v>6</v>
      </c>
      <c r="I310" s="243">
        <v>20</v>
      </c>
      <c r="J310" s="117">
        <v>19</v>
      </c>
      <c r="K310" s="160">
        <v>0</v>
      </c>
      <c r="L310" s="160">
        <v>0</v>
      </c>
      <c r="M310" s="160">
        <v>0</v>
      </c>
      <c r="N310" s="160">
        <v>0</v>
      </c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160">
        <v>0</v>
      </c>
      <c r="CE310" s="160">
        <v>0</v>
      </c>
      <c r="CF310" s="160">
        <v>0</v>
      </c>
      <c r="CG310" s="160">
        <v>0</v>
      </c>
      <c r="CH310" s="55"/>
      <c r="CI310" s="53">
        <v>100</v>
      </c>
      <c r="CJ310" s="259">
        <v>85</v>
      </c>
      <c r="CK310" s="266">
        <f t="shared" si="25"/>
        <v>108</v>
      </c>
      <c r="CL310" s="273">
        <f t="shared" si="23"/>
        <v>510</v>
      </c>
      <c r="CM310" s="279">
        <f t="shared" si="24"/>
        <v>850</v>
      </c>
      <c r="CN310" s="55">
        <v>75</v>
      </c>
      <c r="CO310" s="54">
        <v>10</v>
      </c>
      <c r="CP310" s="55">
        <v>20</v>
      </c>
      <c r="CQ310" s="54">
        <v>50</v>
      </c>
      <c r="CR310" s="54">
        <v>17</v>
      </c>
      <c r="CS310" s="88">
        <f t="shared" si="22"/>
        <v>3</v>
      </c>
      <c r="CT310" s="55"/>
      <c r="CU310" s="55"/>
    </row>
    <row r="311" spans="1:99" x14ac:dyDescent="0.25">
      <c r="A311" s="55" t="s">
        <v>335</v>
      </c>
      <c r="B311" s="52" t="s">
        <v>480</v>
      </c>
      <c r="C311" s="54" t="s">
        <v>340</v>
      </c>
      <c r="D311" s="53">
        <v>0.2</v>
      </c>
      <c r="E311" s="75">
        <v>36.5</v>
      </c>
      <c r="F311" s="75">
        <v>39</v>
      </c>
      <c r="G311" s="276">
        <v>10</v>
      </c>
      <c r="H311" s="233">
        <v>6</v>
      </c>
      <c r="I311" s="243">
        <v>36</v>
      </c>
      <c r="J311" s="117">
        <v>35</v>
      </c>
      <c r="K311" s="142">
        <v>16</v>
      </c>
      <c r="L311" s="142">
        <v>15</v>
      </c>
      <c r="M311" s="142">
        <v>14</v>
      </c>
      <c r="N311" s="142">
        <v>12</v>
      </c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137">
        <v>10</v>
      </c>
      <c r="CE311" s="137">
        <v>10</v>
      </c>
      <c r="CF311" s="142">
        <v>8</v>
      </c>
      <c r="CG311" s="199">
        <v>6</v>
      </c>
      <c r="CH311" s="55"/>
      <c r="CI311" s="53">
        <v>100</v>
      </c>
      <c r="CJ311" s="259">
        <v>85</v>
      </c>
      <c r="CK311" s="266">
        <f t="shared" si="25"/>
        <v>100</v>
      </c>
      <c r="CL311" s="273">
        <f t="shared" si="23"/>
        <v>510</v>
      </c>
      <c r="CM311" s="279">
        <f t="shared" si="24"/>
        <v>850</v>
      </c>
      <c r="CN311" s="55">
        <v>75</v>
      </c>
      <c r="CO311" s="54">
        <v>10</v>
      </c>
      <c r="CP311" s="55">
        <v>15</v>
      </c>
      <c r="CQ311" s="54">
        <v>60</v>
      </c>
      <c r="CR311" s="54">
        <v>15</v>
      </c>
      <c r="CS311" s="88">
        <f t="shared" si="22"/>
        <v>0</v>
      </c>
      <c r="CT311" s="55"/>
      <c r="CU311" s="55"/>
    </row>
    <row r="312" spans="1:99" x14ac:dyDescent="0.25">
      <c r="A312" s="55" t="s">
        <v>335</v>
      </c>
      <c r="B312" s="52" t="s">
        <v>395</v>
      </c>
      <c r="C312" s="54" t="s">
        <v>341</v>
      </c>
      <c r="D312" s="53">
        <v>0.2</v>
      </c>
      <c r="E312" s="75">
        <v>43</v>
      </c>
      <c r="F312" s="75">
        <v>37</v>
      </c>
      <c r="G312" s="276">
        <v>12</v>
      </c>
      <c r="H312" s="233">
        <v>6</v>
      </c>
      <c r="I312" s="243">
        <v>32</v>
      </c>
      <c r="J312" s="117">
        <v>30</v>
      </c>
      <c r="K312" s="142">
        <v>28</v>
      </c>
      <c r="L312" s="142">
        <v>28</v>
      </c>
      <c r="M312" s="142">
        <v>28</v>
      </c>
      <c r="N312" s="142">
        <v>28</v>
      </c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137">
        <v>26</v>
      </c>
      <c r="CE312" s="142">
        <v>25</v>
      </c>
      <c r="CF312" s="142">
        <v>24</v>
      </c>
      <c r="CG312" s="199">
        <v>23</v>
      </c>
      <c r="CH312" s="55"/>
      <c r="CI312" s="53">
        <v>8</v>
      </c>
      <c r="CJ312" s="259">
        <v>6</v>
      </c>
      <c r="CK312" s="266">
        <f t="shared" si="25"/>
        <v>0</v>
      </c>
      <c r="CL312" s="273">
        <f t="shared" si="23"/>
        <v>36</v>
      </c>
      <c r="CM312" s="279">
        <f t="shared" si="24"/>
        <v>72</v>
      </c>
      <c r="CN312" s="55">
        <v>1</v>
      </c>
      <c r="CO312" s="54">
        <v>5</v>
      </c>
      <c r="CP312" s="55">
        <v>0</v>
      </c>
      <c r="CQ312" s="54">
        <v>1</v>
      </c>
      <c r="CR312" s="54">
        <v>0</v>
      </c>
      <c r="CS312" s="88">
        <f t="shared" si="22"/>
        <v>0</v>
      </c>
      <c r="CT312" s="55"/>
      <c r="CU312" s="55"/>
    </row>
    <row r="313" spans="1:99" x14ac:dyDescent="0.25">
      <c r="A313" s="55" t="s">
        <v>342</v>
      </c>
      <c r="B313" s="52" t="s">
        <v>394</v>
      </c>
      <c r="C313" s="54" t="s">
        <v>343</v>
      </c>
      <c r="D313" s="53">
        <v>0.05</v>
      </c>
      <c r="E313" s="75">
        <v>18.5</v>
      </c>
      <c r="F313" s="75">
        <v>24.5</v>
      </c>
      <c r="G313" s="276">
        <v>5.5</v>
      </c>
      <c r="H313" s="233">
        <v>3.5</v>
      </c>
      <c r="I313" s="243">
        <v>20</v>
      </c>
      <c r="J313" s="117">
        <v>18</v>
      </c>
      <c r="K313" s="142">
        <v>10</v>
      </c>
      <c r="L313" s="142">
        <v>9</v>
      </c>
      <c r="M313" s="142">
        <v>9</v>
      </c>
      <c r="N313" s="142">
        <v>8</v>
      </c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160">
        <v>0</v>
      </c>
      <c r="CE313" s="160">
        <v>0</v>
      </c>
      <c r="CF313" s="160">
        <v>0</v>
      </c>
      <c r="CG313" s="160">
        <v>0</v>
      </c>
      <c r="CH313" s="55"/>
      <c r="CI313" s="160">
        <v>0</v>
      </c>
      <c r="CJ313" s="262">
        <v>0</v>
      </c>
      <c r="CK313" s="266">
        <f t="shared" si="25"/>
        <v>200</v>
      </c>
      <c r="CL313" s="273">
        <f t="shared" si="23"/>
        <v>0</v>
      </c>
      <c r="CM313" s="279">
        <f t="shared" si="24"/>
        <v>0</v>
      </c>
      <c r="CN313" s="55">
        <v>0</v>
      </c>
      <c r="CO313" s="54">
        <v>0</v>
      </c>
      <c r="CP313" s="55">
        <v>0</v>
      </c>
      <c r="CQ313" s="54">
        <v>0</v>
      </c>
      <c r="CR313" s="54">
        <v>0</v>
      </c>
      <c r="CS313" s="88">
        <f t="shared" si="22"/>
        <v>0</v>
      </c>
      <c r="CT313" s="55"/>
      <c r="CU313" s="55"/>
    </row>
    <row r="314" spans="1:99" x14ac:dyDescent="0.25">
      <c r="A314" s="133" t="s">
        <v>537</v>
      </c>
      <c r="B314" s="52" t="s">
        <v>590</v>
      </c>
      <c r="C314" s="54" t="s">
        <v>538</v>
      </c>
      <c r="D314" s="53">
        <v>0.3</v>
      </c>
      <c r="E314" s="75">
        <v>41</v>
      </c>
      <c r="F314" s="75">
        <v>38</v>
      </c>
      <c r="G314" s="276">
        <v>17</v>
      </c>
      <c r="H314" s="233">
        <v>8</v>
      </c>
      <c r="I314" s="248" t="s">
        <v>526</v>
      </c>
      <c r="J314" s="117">
        <v>12</v>
      </c>
      <c r="K314" s="142">
        <v>6</v>
      </c>
      <c r="L314" s="142">
        <v>6</v>
      </c>
      <c r="M314" s="142">
        <v>6</v>
      </c>
      <c r="N314" s="142">
        <v>6</v>
      </c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137">
        <v>6</v>
      </c>
      <c r="CE314" s="137">
        <v>6</v>
      </c>
      <c r="CF314" s="142">
        <v>6</v>
      </c>
      <c r="CG314" s="199">
        <v>5</v>
      </c>
      <c r="CH314" s="55"/>
      <c r="CI314" s="53">
        <v>4</v>
      </c>
      <c r="CJ314" s="259">
        <v>1</v>
      </c>
      <c r="CK314" s="266">
        <f t="shared" si="25"/>
        <v>0</v>
      </c>
      <c r="CL314" s="273">
        <f t="shared" si="23"/>
        <v>8</v>
      </c>
      <c r="CM314" s="279">
        <f t="shared" si="24"/>
        <v>17</v>
      </c>
      <c r="CN314" s="55">
        <v>3</v>
      </c>
      <c r="CO314" s="54">
        <v>0</v>
      </c>
      <c r="CP314" s="55">
        <v>2</v>
      </c>
      <c r="CQ314" s="54">
        <v>1</v>
      </c>
      <c r="CR314" s="54">
        <v>1</v>
      </c>
      <c r="CS314" s="88">
        <f t="shared" si="22"/>
        <v>1</v>
      </c>
      <c r="CT314" s="55"/>
      <c r="CU314" s="55"/>
    </row>
    <row r="315" spans="1:99" x14ac:dyDescent="0.25">
      <c r="A315" s="133" t="s">
        <v>537</v>
      </c>
      <c r="B315" s="52" t="s">
        <v>591</v>
      </c>
      <c r="C315" s="54" t="s">
        <v>539</v>
      </c>
      <c r="D315" s="53">
        <v>0.3</v>
      </c>
      <c r="E315" s="75">
        <v>41</v>
      </c>
      <c r="F315" s="75">
        <v>38</v>
      </c>
      <c r="G315" s="276">
        <v>17</v>
      </c>
      <c r="H315" s="233">
        <v>8</v>
      </c>
      <c r="I315" s="248" t="s">
        <v>526</v>
      </c>
      <c r="J315" s="117">
        <v>16</v>
      </c>
      <c r="K315" s="142">
        <v>13</v>
      </c>
      <c r="L315" s="142">
        <v>12</v>
      </c>
      <c r="M315" s="142">
        <v>12</v>
      </c>
      <c r="N315" s="142">
        <v>12</v>
      </c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137">
        <v>5</v>
      </c>
      <c r="CE315" s="137">
        <v>4</v>
      </c>
      <c r="CF315" s="142">
        <v>4</v>
      </c>
      <c r="CG315" s="199">
        <v>3</v>
      </c>
      <c r="CH315" s="55"/>
      <c r="CI315" s="53">
        <v>2</v>
      </c>
      <c r="CJ315" s="259">
        <v>7</v>
      </c>
      <c r="CK315" s="266">
        <f t="shared" si="25"/>
        <v>100</v>
      </c>
      <c r="CL315" s="273">
        <f t="shared" si="23"/>
        <v>56</v>
      </c>
      <c r="CM315" s="279">
        <f t="shared" si="24"/>
        <v>119</v>
      </c>
      <c r="CN315" s="55">
        <v>7</v>
      </c>
      <c r="CO315" s="54">
        <v>0</v>
      </c>
      <c r="CP315" s="55">
        <v>5</v>
      </c>
      <c r="CQ315" s="54">
        <v>2</v>
      </c>
      <c r="CR315" s="54">
        <v>1</v>
      </c>
      <c r="CS315" s="88">
        <f t="shared" si="22"/>
        <v>4</v>
      </c>
      <c r="CT315" s="55"/>
      <c r="CU315" s="55"/>
    </row>
    <row r="316" spans="1:99" x14ac:dyDescent="0.25">
      <c r="A316" s="57"/>
      <c r="B316" s="155"/>
      <c r="C316" s="54" t="s">
        <v>608</v>
      </c>
      <c r="D316" s="53">
        <v>0.01</v>
      </c>
      <c r="E316" s="75">
        <v>15.5</v>
      </c>
      <c r="F316" s="75">
        <v>15.5</v>
      </c>
      <c r="G316" s="276">
        <v>0</v>
      </c>
      <c r="H316" s="232"/>
      <c r="I316" s="248"/>
      <c r="J316" s="117"/>
      <c r="K316" s="142"/>
      <c r="L316" s="142">
        <v>150</v>
      </c>
      <c r="M316" s="142">
        <v>150</v>
      </c>
      <c r="N316" s="142">
        <v>150</v>
      </c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137">
        <v>280</v>
      </c>
      <c r="CE316" s="137">
        <v>280</v>
      </c>
      <c r="CF316" s="142">
        <v>150</v>
      </c>
      <c r="CG316" s="199">
        <v>500</v>
      </c>
      <c r="CH316" s="55"/>
      <c r="CI316" s="53">
        <v>500</v>
      </c>
      <c r="CJ316" s="259">
        <v>480</v>
      </c>
      <c r="CK316" s="266">
        <f t="shared" si="25"/>
        <v>175</v>
      </c>
      <c r="CL316" s="273">
        <f t="shared" si="23"/>
        <v>0</v>
      </c>
      <c r="CM316" s="279">
        <f t="shared" si="24"/>
        <v>0</v>
      </c>
      <c r="CN316" s="54" t="s">
        <v>974</v>
      </c>
      <c r="CO316" s="54" t="s">
        <v>974</v>
      </c>
      <c r="CP316" s="54" t="s">
        <v>974</v>
      </c>
      <c r="CQ316" s="54" t="s">
        <v>974</v>
      </c>
      <c r="CR316" s="54" t="s">
        <v>974</v>
      </c>
      <c r="CS316" s="54" t="s">
        <v>974</v>
      </c>
      <c r="CT316" s="55"/>
      <c r="CU316" s="55"/>
    </row>
    <row r="317" spans="1:99" x14ac:dyDescent="0.25">
      <c r="A317" s="57"/>
      <c r="B317" s="155"/>
      <c r="C317" s="54" t="s">
        <v>609</v>
      </c>
      <c r="D317" s="53">
        <v>0.01</v>
      </c>
      <c r="E317" s="75">
        <v>15.5</v>
      </c>
      <c r="F317" s="75">
        <v>15.5</v>
      </c>
      <c r="G317" s="276">
        <v>0</v>
      </c>
      <c r="H317" s="232"/>
      <c r="I317" s="248"/>
      <c r="J317" s="117"/>
      <c r="K317" s="142"/>
      <c r="L317" s="142">
        <v>140</v>
      </c>
      <c r="M317" s="142">
        <v>140</v>
      </c>
      <c r="N317" s="142">
        <v>140</v>
      </c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137">
        <v>130</v>
      </c>
      <c r="CE317" s="137" t="s">
        <v>698</v>
      </c>
      <c r="CF317" s="142">
        <v>150</v>
      </c>
      <c r="CG317" s="199">
        <v>500</v>
      </c>
      <c r="CH317" s="55"/>
      <c r="CI317" s="53">
        <v>500</v>
      </c>
      <c r="CJ317" s="259">
        <v>480</v>
      </c>
      <c r="CK317" s="266">
        <f t="shared" si="25"/>
        <v>0</v>
      </c>
      <c r="CL317" s="273">
        <f t="shared" si="23"/>
        <v>0</v>
      </c>
      <c r="CM317" s="279">
        <f t="shared" si="24"/>
        <v>0</v>
      </c>
      <c r="CN317" s="54" t="s">
        <v>974</v>
      </c>
      <c r="CO317" s="54" t="s">
        <v>974</v>
      </c>
      <c r="CP317" s="54" t="s">
        <v>974</v>
      </c>
      <c r="CQ317" s="54" t="s">
        <v>974</v>
      </c>
      <c r="CR317" s="54" t="s">
        <v>974</v>
      </c>
      <c r="CS317" s="54" t="s">
        <v>974</v>
      </c>
      <c r="CT317" s="55"/>
      <c r="CU317" s="55"/>
    </row>
    <row r="318" spans="1:99" x14ac:dyDescent="0.25">
      <c r="A318" s="55" t="s">
        <v>594</v>
      </c>
      <c r="B318" s="52" t="s">
        <v>592</v>
      </c>
      <c r="C318" s="54" t="s">
        <v>557</v>
      </c>
      <c r="D318" s="53">
        <v>0.01</v>
      </c>
      <c r="E318" s="75">
        <v>26.7</v>
      </c>
      <c r="F318" s="75">
        <v>26.5</v>
      </c>
      <c r="G318" s="276">
        <v>5</v>
      </c>
      <c r="H318" s="289" t="s">
        <v>978</v>
      </c>
      <c r="I318" s="248" t="s">
        <v>526</v>
      </c>
      <c r="J318" s="137" t="s">
        <v>526</v>
      </c>
      <c r="K318" s="142">
        <v>64</v>
      </c>
      <c r="L318" s="142">
        <v>64</v>
      </c>
      <c r="M318" s="142">
        <v>64</v>
      </c>
      <c r="N318" s="142">
        <v>64</v>
      </c>
      <c r="O318" s="142">
        <v>64</v>
      </c>
      <c r="P318" s="142">
        <v>64</v>
      </c>
      <c r="Q318" s="142">
        <v>64</v>
      </c>
      <c r="R318" s="142">
        <v>64</v>
      </c>
      <c r="S318" s="142">
        <v>64</v>
      </c>
      <c r="T318" s="142">
        <v>64</v>
      </c>
      <c r="U318" s="142">
        <v>64</v>
      </c>
      <c r="V318" s="142">
        <v>64</v>
      </c>
      <c r="W318" s="142">
        <v>64</v>
      </c>
      <c r="X318" s="142">
        <v>64</v>
      </c>
      <c r="Y318" s="142">
        <v>64</v>
      </c>
      <c r="Z318" s="142">
        <v>64</v>
      </c>
      <c r="AA318" s="142">
        <v>64</v>
      </c>
      <c r="AB318" s="142">
        <v>64</v>
      </c>
      <c r="AC318" s="142">
        <v>64</v>
      </c>
      <c r="AD318" s="142">
        <v>64</v>
      </c>
      <c r="AE318" s="142">
        <v>64</v>
      </c>
      <c r="AF318" s="142">
        <v>64</v>
      </c>
      <c r="AG318" s="142">
        <v>64</v>
      </c>
      <c r="AH318" s="142">
        <v>64</v>
      </c>
      <c r="AI318" s="142">
        <v>64</v>
      </c>
      <c r="AJ318" s="142">
        <v>64</v>
      </c>
      <c r="AK318" s="142">
        <v>64</v>
      </c>
      <c r="AL318" s="142">
        <v>64</v>
      </c>
      <c r="AM318" s="142">
        <v>64</v>
      </c>
      <c r="AN318" s="142">
        <v>64</v>
      </c>
      <c r="AO318" s="142">
        <v>64</v>
      </c>
      <c r="AP318" s="142">
        <v>64</v>
      </c>
      <c r="AQ318" s="142">
        <v>64</v>
      </c>
      <c r="AR318" s="142">
        <v>64</v>
      </c>
      <c r="AS318" s="142">
        <v>64</v>
      </c>
      <c r="AT318" s="142">
        <v>64</v>
      </c>
      <c r="AU318" s="142">
        <v>64</v>
      </c>
      <c r="AV318" s="142">
        <v>64</v>
      </c>
      <c r="AW318" s="142">
        <v>64</v>
      </c>
      <c r="AX318" s="142">
        <v>64</v>
      </c>
      <c r="AY318" s="142">
        <v>64</v>
      </c>
      <c r="AZ318" s="142">
        <v>64</v>
      </c>
      <c r="BA318" s="142">
        <v>64</v>
      </c>
      <c r="BB318" s="142">
        <v>64</v>
      </c>
      <c r="BC318" s="142">
        <v>64</v>
      </c>
      <c r="BD318" s="142">
        <v>64</v>
      </c>
      <c r="BE318" s="142">
        <v>64</v>
      </c>
      <c r="BF318" s="142">
        <v>64</v>
      </c>
      <c r="BG318" s="142">
        <v>64</v>
      </c>
      <c r="BH318" s="142">
        <v>64</v>
      </c>
      <c r="BI318" s="142">
        <v>64</v>
      </c>
      <c r="BJ318" s="142">
        <v>64</v>
      </c>
      <c r="BK318" s="142">
        <v>64</v>
      </c>
      <c r="BL318" s="142">
        <v>64</v>
      </c>
      <c r="BM318" s="142">
        <v>64</v>
      </c>
      <c r="BN318" s="142">
        <v>64</v>
      </c>
      <c r="BO318" s="142">
        <v>64</v>
      </c>
      <c r="BP318" s="142">
        <v>64</v>
      </c>
      <c r="BQ318" s="142">
        <v>64</v>
      </c>
      <c r="BR318" s="142">
        <v>64</v>
      </c>
      <c r="BS318" s="142">
        <v>64</v>
      </c>
      <c r="BT318" s="142">
        <v>64</v>
      </c>
      <c r="BU318" s="142">
        <v>64</v>
      </c>
      <c r="BV318" s="142">
        <v>64</v>
      </c>
      <c r="BW318" s="142">
        <v>64</v>
      </c>
      <c r="BX318" s="142">
        <v>64</v>
      </c>
      <c r="BY318" s="142">
        <v>64</v>
      </c>
      <c r="BZ318" s="142">
        <v>64</v>
      </c>
      <c r="CA318" s="142">
        <v>64</v>
      </c>
      <c r="CB318" s="142">
        <v>64</v>
      </c>
      <c r="CC318" s="142">
        <v>64</v>
      </c>
      <c r="CD318" s="142">
        <v>64</v>
      </c>
      <c r="CE318" s="142">
        <v>64</v>
      </c>
      <c r="CF318" s="142">
        <v>64</v>
      </c>
      <c r="CG318" s="199">
        <v>64</v>
      </c>
      <c r="CH318" s="55"/>
      <c r="CI318" s="53">
        <v>64</v>
      </c>
      <c r="CJ318" s="259">
        <v>64</v>
      </c>
      <c r="CK318" s="266">
        <f t="shared" si="25"/>
        <v>75</v>
      </c>
      <c r="CL318" s="273" t="e">
        <f t="shared" si="23"/>
        <v>#VALUE!</v>
      </c>
      <c r="CM318" s="279">
        <f t="shared" si="24"/>
        <v>320</v>
      </c>
      <c r="CN318" s="55">
        <v>64</v>
      </c>
      <c r="CO318" s="54">
        <v>0</v>
      </c>
      <c r="CP318" s="55">
        <v>62</v>
      </c>
      <c r="CQ318" s="54">
        <v>2</v>
      </c>
      <c r="CR318" s="54">
        <v>60</v>
      </c>
      <c r="CS318" s="88">
        <f t="shared" si="22"/>
        <v>2</v>
      </c>
      <c r="CT318" s="55"/>
      <c r="CU318" s="55"/>
    </row>
    <row r="319" spans="1:99" x14ac:dyDescent="0.25">
      <c r="A319" s="55" t="s">
        <v>594</v>
      </c>
      <c r="B319" s="52" t="s">
        <v>593</v>
      </c>
      <c r="C319" s="54" t="s">
        <v>939</v>
      </c>
      <c r="D319" s="53">
        <v>0.02</v>
      </c>
      <c r="E319" s="75">
        <v>22</v>
      </c>
      <c r="F319" s="75">
        <v>22</v>
      </c>
      <c r="G319" s="276">
        <v>5</v>
      </c>
      <c r="H319" s="232">
        <v>2.3199999999999998</v>
      </c>
      <c r="I319" s="248" t="s">
        <v>526</v>
      </c>
      <c r="J319" s="137" t="s">
        <v>526</v>
      </c>
      <c r="K319" s="142">
        <v>64</v>
      </c>
      <c r="L319" s="142">
        <v>64</v>
      </c>
      <c r="M319" s="142">
        <v>30</v>
      </c>
      <c r="N319" s="142">
        <v>16</v>
      </c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137">
        <v>6</v>
      </c>
      <c r="CE319" s="137">
        <v>3</v>
      </c>
      <c r="CF319" s="142">
        <v>20</v>
      </c>
      <c r="CG319" s="199" t="s">
        <v>914</v>
      </c>
      <c r="CH319" s="55"/>
      <c r="CI319" s="53">
        <v>3</v>
      </c>
      <c r="CJ319" s="259">
        <v>40</v>
      </c>
      <c r="CK319" s="266">
        <f t="shared" si="25"/>
        <v>125</v>
      </c>
      <c r="CL319" s="273">
        <f t="shared" si="23"/>
        <v>92.8</v>
      </c>
      <c r="CM319" s="279">
        <f t="shared" si="24"/>
        <v>200</v>
      </c>
      <c r="CN319" s="55">
        <v>25</v>
      </c>
      <c r="CO319" s="54">
        <v>15</v>
      </c>
      <c r="CP319" s="55">
        <v>20</v>
      </c>
      <c r="CQ319" s="54">
        <v>5</v>
      </c>
      <c r="CR319" s="54">
        <v>15</v>
      </c>
      <c r="CS319" s="88">
        <f t="shared" si="22"/>
        <v>5</v>
      </c>
      <c r="CT319" s="55"/>
      <c r="CU319" s="55"/>
    </row>
    <row r="320" spans="1:99" x14ac:dyDescent="0.25">
      <c r="A320" s="55"/>
      <c r="B320" s="52"/>
      <c r="C320" s="54" t="s">
        <v>938</v>
      </c>
      <c r="D320" s="53">
        <v>0.03</v>
      </c>
      <c r="E320" s="75">
        <v>25</v>
      </c>
      <c r="F320" s="75">
        <v>25</v>
      </c>
      <c r="G320" s="276">
        <v>5</v>
      </c>
      <c r="H320" s="232">
        <v>2.5299999999999998</v>
      </c>
      <c r="I320" s="248"/>
      <c r="J320" s="137"/>
      <c r="K320" s="142"/>
      <c r="L320" s="142"/>
      <c r="M320" s="142"/>
      <c r="N320" s="142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137"/>
      <c r="CE320" s="137"/>
      <c r="CF320" s="142"/>
      <c r="CG320" s="199"/>
      <c r="CH320" s="55"/>
      <c r="CI320" s="53"/>
      <c r="CJ320" s="259">
        <v>40</v>
      </c>
      <c r="CK320" s="266">
        <f t="shared" si="25"/>
        <v>0</v>
      </c>
      <c r="CL320" s="273">
        <f t="shared" si="23"/>
        <v>101.19999999999999</v>
      </c>
      <c r="CM320" s="279">
        <f t="shared" si="24"/>
        <v>200</v>
      </c>
      <c r="CN320" s="55">
        <v>25</v>
      </c>
      <c r="CO320" s="54">
        <v>15</v>
      </c>
      <c r="CP320" s="55">
        <v>20</v>
      </c>
      <c r="CQ320" s="54">
        <v>5</v>
      </c>
      <c r="CR320" s="54">
        <v>15</v>
      </c>
      <c r="CS320" s="88">
        <f t="shared" si="22"/>
        <v>5</v>
      </c>
      <c r="CT320" s="55"/>
      <c r="CU320" s="55"/>
    </row>
    <row r="321" spans="1:155" x14ac:dyDescent="0.25">
      <c r="A321" s="55" t="s">
        <v>594</v>
      </c>
      <c r="B321" s="155"/>
      <c r="C321" s="54" t="s">
        <v>363</v>
      </c>
      <c r="D321" s="53">
        <v>0.1</v>
      </c>
      <c r="E321" s="53">
        <v>9</v>
      </c>
      <c r="F321" s="53">
        <v>9</v>
      </c>
      <c r="G321" s="276"/>
      <c r="H321" s="232"/>
      <c r="I321" s="243">
        <v>130</v>
      </c>
      <c r="J321" s="117">
        <v>110</v>
      </c>
      <c r="K321" s="142">
        <v>80</v>
      </c>
      <c r="L321" s="142">
        <v>80</v>
      </c>
      <c r="M321" s="142">
        <v>152</v>
      </c>
      <c r="N321" s="142">
        <v>148</v>
      </c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137">
        <v>148</v>
      </c>
      <c r="CE321" s="137">
        <v>148</v>
      </c>
      <c r="CF321" s="142" t="s">
        <v>518</v>
      </c>
      <c r="CG321" s="199">
        <v>150</v>
      </c>
      <c r="CH321" s="55"/>
      <c r="CI321" s="53">
        <v>150</v>
      </c>
      <c r="CJ321" s="259"/>
      <c r="CK321" s="266">
        <f t="shared" si="25"/>
        <v>550</v>
      </c>
      <c r="CL321" s="273">
        <f t="shared" si="23"/>
        <v>0</v>
      </c>
      <c r="CM321" s="279">
        <f t="shared" si="24"/>
        <v>0</v>
      </c>
      <c r="CN321" s="54" t="s">
        <v>974</v>
      </c>
      <c r="CO321" s="54" t="s">
        <v>974</v>
      </c>
      <c r="CP321" s="54" t="s">
        <v>974</v>
      </c>
      <c r="CQ321" s="54" t="s">
        <v>974</v>
      </c>
      <c r="CR321" s="54" t="s">
        <v>974</v>
      </c>
      <c r="CS321" s="54" t="s">
        <v>974</v>
      </c>
      <c r="CT321" s="55"/>
      <c r="CU321" s="55"/>
    </row>
    <row r="322" spans="1:155" x14ac:dyDescent="0.25">
      <c r="A322" s="133" t="s">
        <v>411</v>
      </c>
      <c r="B322" s="52" t="s">
        <v>486</v>
      </c>
      <c r="C322" s="54" t="s">
        <v>399</v>
      </c>
      <c r="D322" s="53">
        <v>0.5</v>
      </c>
      <c r="E322" s="75">
        <v>24.7</v>
      </c>
      <c r="F322" s="75">
        <v>19.7</v>
      </c>
      <c r="G322" s="276">
        <v>14</v>
      </c>
      <c r="H322" s="233">
        <v>6.5</v>
      </c>
      <c r="I322" s="243">
        <v>90</v>
      </c>
      <c r="J322" s="117">
        <v>90</v>
      </c>
      <c r="K322" s="142">
        <v>65</v>
      </c>
      <c r="L322" s="142">
        <v>65</v>
      </c>
      <c r="M322" s="142">
        <v>65</v>
      </c>
      <c r="N322" s="142">
        <v>65</v>
      </c>
      <c r="O322" s="142">
        <v>65</v>
      </c>
      <c r="P322" s="142">
        <v>65</v>
      </c>
      <c r="Q322" s="142">
        <v>65</v>
      </c>
      <c r="R322" s="142">
        <v>65</v>
      </c>
      <c r="S322" s="142">
        <v>65</v>
      </c>
      <c r="T322" s="142">
        <v>65</v>
      </c>
      <c r="U322" s="142">
        <v>65</v>
      </c>
      <c r="V322" s="142">
        <v>65</v>
      </c>
      <c r="W322" s="142">
        <v>65</v>
      </c>
      <c r="X322" s="142">
        <v>65</v>
      </c>
      <c r="Y322" s="142">
        <v>65</v>
      </c>
      <c r="Z322" s="142">
        <v>65</v>
      </c>
      <c r="AA322" s="142">
        <v>65</v>
      </c>
      <c r="AB322" s="142">
        <v>65</v>
      </c>
      <c r="AC322" s="142">
        <v>65</v>
      </c>
      <c r="AD322" s="142">
        <v>65</v>
      </c>
      <c r="AE322" s="142">
        <v>65</v>
      </c>
      <c r="AF322" s="142">
        <v>65</v>
      </c>
      <c r="AG322" s="142">
        <v>65</v>
      </c>
      <c r="AH322" s="142">
        <v>65</v>
      </c>
      <c r="AI322" s="142">
        <v>65</v>
      </c>
      <c r="AJ322" s="142">
        <v>65</v>
      </c>
      <c r="AK322" s="142">
        <v>65</v>
      </c>
      <c r="AL322" s="142">
        <v>65</v>
      </c>
      <c r="AM322" s="142">
        <v>65</v>
      </c>
      <c r="AN322" s="142">
        <v>65</v>
      </c>
      <c r="AO322" s="142">
        <v>65</v>
      </c>
      <c r="AP322" s="142">
        <v>65</v>
      </c>
      <c r="AQ322" s="142">
        <v>65</v>
      </c>
      <c r="AR322" s="142">
        <v>65</v>
      </c>
      <c r="AS322" s="142">
        <v>65</v>
      </c>
      <c r="AT322" s="142">
        <v>65</v>
      </c>
      <c r="AU322" s="142">
        <v>65</v>
      </c>
      <c r="AV322" s="142">
        <v>65</v>
      </c>
      <c r="AW322" s="142">
        <v>65</v>
      </c>
      <c r="AX322" s="142">
        <v>65</v>
      </c>
      <c r="AY322" s="142">
        <v>65</v>
      </c>
      <c r="AZ322" s="142">
        <v>65</v>
      </c>
      <c r="BA322" s="142">
        <v>65</v>
      </c>
      <c r="BB322" s="142">
        <v>65</v>
      </c>
      <c r="BC322" s="142">
        <v>65</v>
      </c>
      <c r="BD322" s="142">
        <v>65</v>
      </c>
      <c r="BE322" s="142">
        <v>65</v>
      </c>
      <c r="BF322" s="142">
        <v>65</v>
      </c>
      <c r="BG322" s="142">
        <v>65</v>
      </c>
      <c r="BH322" s="142">
        <v>65</v>
      </c>
      <c r="BI322" s="142">
        <v>65</v>
      </c>
      <c r="BJ322" s="142">
        <v>65</v>
      </c>
      <c r="BK322" s="142">
        <v>65</v>
      </c>
      <c r="BL322" s="142">
        <v>65</v>
      </c>
      <c r="BM322" s="142">
        <v>65</v>
      </c>
      <c r="BN322" s="142">
        <v>65</v>
      </c>
      <c r="BO322" s="142">
        <v>65</v>
      </c>
      <c r="BP322" s="142">
        <v>65</v>
      </c>
      <c r="BQ322" s="142">
        <v>65</v>
      </c>
      <c r="BR322" s="142">
        <v>65</v>
      </c>
      <c r="BS322" s="142">
        <v>65</v>
      </c>
      <c r="BT322" s="142">
        <v>65</v>
      </c>
      <c r="BU322" s="142">
        <v>65</v>
      </c>
      <c r="BV322" s="142">
        <v>65</v>
      </c>
      <c r="BW322" s="142">
        <v>65</v>
      </c>
      <c r="BX322" s="142">
        <v>65</v>
      </c>
      <c r="BY322" s="142">
        <v>65</v>
      </c>
      <c r="BZ322" s="142">
        <v>65</v>
      </c>
      <c r="CA322" s="142">
        <v>65</v>
      </c>
      <c r="CB322" s="142">
        <v>65</v>
      </c>
      <c r="CC322" s="142">
        <v>65</v>
      </c>
      <c r="CD322" s="142">
        <v>65</v>
      </c>
      <c r="CE322" s="142">
        <v>65</v>
      </c>
      <c r="CF322" s="142">
        <v>65</v>
      </c>
      <c r="CG322" s="199">
        <v>65</v>
      </c>
      <c r="CH322" s="55"/>
      <c r="CI322" s="53">
        <v>65</v>
      </c>
      <c r="CJ322" s="259">
        <v>64</v>
      </c>
      <c r="CK322" s="266">
        <f t="shared" si="25"/>
        <v>850</v>
      </c>
      <c r="CL322" s="273">
        <f t="shared" si="23"/>
        <v>416</v>
      </c>
      <c r="CM322" s="279">
        <f t="shared" si="24"/>
        <v>896</v>
      </c>
      <c r="CN322" s="55">
        <v>64</v>
      </c>
      <c r="CO322" s="54">
        <v>0</v>
      </c>
      <c r="CP322" s="55">
        <v>60</v>
      </c>
      <c r="CQ322" s="54">
        <v>4</v>
      </c>
      <c r="CR322" s="54">
        <v>60</v>
      </c>
      <c r="CS322" s="88">
        <f t="shared" si="22"/>
        <v>0</v>
      </c>
      <c r="CT322" s="55"/>
      <c r="CU322" s="55"/>
    </row>
    <row r="323" spans="1:155" x14ac:dyDescent="0.25">
      <c r="A323" s="133" t="s">
        <v>411</v>
      </c>
      <c r="B323" s="52" t="s">
        <v>486</v>
      </c>
      <c r="C323" s="54" t="s">
        <v>400</v>
      </c>
      <c r="D323" s="53">
        <v>0.5</v>
      </c>
      <c r="E323" s="75">
        <v>24.7</v>
      </c>
      <c r="F323" s="75">
        <v>19.7</v>
      </c>
      <c r="G323" s="276">
        <v>14</v>
      </c>
      <c r="H323" s="233">
        <v>6.5</v>
      </c>
      <c r="I323" s="243">
        <v>6</v>
      </c>
      <c r="J323" s="117">
        <v>6</v>
      </c>
      <c r="K323" s="142">
        <v>3</v>
      </c>
      <c r="L323" s="142">
        <v>3</v>
      </c>
      <c r="M323" s="142">
        <v>3</v>
      </c>
      <c r="N323" s="142">
        <v>3</v>
      </c>
      <c r="O323" s="142">
        <v>3</v>
      </c>
      <c r="P323" s="142">
        <v>3</v>
      </c>
      <c r="Q323" s="142">
        <v>3</v>
      </c>
      <c r="R323" s="142">
        <v>3</v>
      </c>
      <c r="S323" s="142">
        <v>3</v>
      </c>
      <c r="T323" s="142">
        <v>3</v>
      </c>
      <c r="U323" s="142">
        <v>3</v>
      </c>
      <c r="V323" s="142">
        <v>3</v>
      </c>
      <c r="W323" s="142">
        <v>3</v>
      </c>
      <c r="X323" s="142">
        <v>3</v>
      </c>
      <c r="Y323" s="142">
        <v>3</v>
      </c>
      <c r="Z323" s="142">
        <v>3</v>
      </c>
      <c r="AA323" s="142">
        <v>3</v>
      </c>
      <c r="AB323" s="142">
        <v>3</v>
      </c>
      <c r="AC323" s="142">
        <v>3</v>
      </c>
      <c r="AD323" s="142">
        <v>3</v>
      </c>
      <c r="AE323" s="142">
        <v>3</v>
      </c>
      <c r="AF323" s="142">
        <v>3</v>
      </c>
      <c r="AG323" s="142">
        <v>3</v>
      </c>
      <c r="AH323" s="142">
        <v>3</v>
      </c>
      <c r="AI323" s="142">
        <v>3</v>
      </c>
      <c r="AJ323" s="142">
        <v>3</v>
      </c>
      <c r="AK323" s="142">
        <v>3</v>
      </c>
      <c r="AL323" s="142">
        <v>3</v>
      </c>
      <c r="AM323" s="142">
        <v>3</v>
      </c>
      <c r="AN323" s="142">
        <v>3</v>
      </c>
      <c r="AO323" s="142">
        <v>3</v>
      </c>
      <c r="AP323" s="142">
        <v>3</v>
      </c>
      <c r="AQ323" s="142">
        <v>3</v>
      </c>
      <c r="AR323" s="142">
        <v>3</v>
      </c>
      <c r="AS323" s="142">
        <v>3</v>
      </c>
      <c r="AT323" s="142">
        <v>3</v>
      </c>
      <c r="AU323" s="142">
        <v>3</v>
      </c>
      <c r="AV323" s="142">
        <v>3</v>
      </c>
      <c r="AW323" s="142">
        <v>3</v>
      </c>
      <c r="AX323" s="142">
        <v>3</v>
      </c>
      <c r="AY323" s="142">
        <v>3</v>
      </c>
      <c r="AZ323" s="142">
        <v>3</v>
      </c>
      <c r="BA323" s="142">
        <v>3</v>
      </c>
      <c r="BB323" s="142">
        <v>3</v>
      </c>
      <c r="BC323" s="142">
        <v>3</v>
      </c>
      <c r="BD323" s="142">
        <v>3</v>
      </c>
      <c r="BE323" s="142">
        <v>3</v>
      </c>
      <c r="BF323" s="142">
        <v>3</v>
      </c>
      <c r="BG323" s="142">
        <v>3</v>
      </c>
      <c r="BH323" s="142">
        <v>3</v>
      </c>
      <c r="BI323" s="142">
        <v>3</v>
      </c>
      <c r="BJ323" s="142">
        <v>3</v>
      </c>
      <c r="BK323" s="142">
        <v>3</v>
      </c>
      <c r="BL323" s="142">
        <v>3</v>
      </c>
      <c r="BM323" s="142">
        <v>3</v>
      </c>
      <c r="BN323" s="142">
        <v>3</v>
      </c>
      <c r="BO323" s="142">
        <v>3</v>
      </c>
      <c r="BP323" s="142">
        <v>3</v>
      </c>
      <c r="BQ323" s="142">
        <v>3</v>
      </c>
      <c r="BR323" s="142">
        <v>3</v>
      </c>
      <c r="BS323" s="142">
        <v>3</v>
      </c>
      <c r="BT323" s="142">
        <v>3</v>
      </c>
      <c r="BU323" s="142">
        <v>3</v>
      </c>
      <c r="BV323" s="142">
        <v>3</v>
      </c>
      <c r="BW323" s="142">
        <v>3</v>
      </c>
      <c r="BX323" s="142">
        <v>3</v>
      </c>
      <c r="BY323" s="142">
        <v>3</v>
      </c>
      <c r="BZ323" s="142">
        <v>3</v>
      </c>
      <c r="CA323" s="142">
        <v>3</v>
      </c>
      <c r="CB323" s="142">
        <v>3</v>
      </c>
      <c r="CC323" s="142">
        <v>3</v>
      </c>
      <c r="CD323" s="142">
        <v>3</v>
      </c>
      <c r="CE323" s="142">
        <v>3</v>
      </c>
      <c r="CF323" s="142">
        <v>3</v>
      </c>
      <c r="CG323" s="199">
        <v>3</v>
      </c>
      <c r="CH323" s="55"/>
      <c r="CI323" s="53">
        <v>3</v>
      </c>
      <c r="CJ323" s="259">
        <v>3</v>
      </c>
      <c r="CK323" s="266">
        <f t="shared" si="25"/>
        <v>850</v>
      </c>
      <c r="CL323" s="273">
        <f t="shared" si="23"/>
        <v>19.5</v>
      </c>
      <c r="CM323" s="279">
        <f t="shared" si="24"/>
        <v>42</v>
      </c>
      <c r="CN323" s="55">
        <v>3</v>
      </c>
      <c r="CO323" s="54">
        <v>0</v>
      </c>
      <c r="CP323" s="55">
        <v>3</v>
      </c>
      <c r="CQ323" s="54">
        <v>0</v>
      </c>
      <c r="CR323" s="54">
        <v>3</v>
      </c>
      <c r="CS323" s="88">
        <f t="shared" si="22"/>
        <v>0</v>
      </c>
      <c r="CT323" s="55"/>
      <c r="CU323" s="55"/>
    </row>
    <row r="324" spans="1:155" x14ac:dyDescent="0.25">
      <c r="A324" s="133" t="s">
        <v>409</v>
      </c>
      <c r="B324" s="52" t="s">
        <v>412</v>
      </c>
      <c r="C324" s="186" t="s">
        <v>413</v>
      </c>
      <c r="D324" s="53">
        <v>0.1</v>
      </c>
      <c r="E324" s="75">
        <v>30</v>
      </c>
      <c r="F324" s="75">
        <v>21</v>
      </c>
      <c r="G324" s="276">
        <v>5.5</v>
      </c>
      <c r="H324" s="233">
        <v>2.2999999999999998</v>
      </c>
      <c r="I324" s="243">
        <v>18</v>
      </c>
      <c r="J324" s="117">
        <v>18</v>
      </c>
      <c r="K324" s="142">
        <v>13</v>
      </c>
      <c r="L324" s="142">
        <v>13</v>
      </c>
      <c r="M324" s="142">
        <v>13</v>
      </c>
      <c r="N324" s="142">
        <v>13</v>
      </c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137">
        <v>10</v>
      </c>
      <c r="CE324" s="142">
        <v>10</v>
      </c>
      <c r="CF324" s="142">
        <v>10</v>
      </c>
      <c r="CG324" s="199">
        <v>9</v>
      </c>
      <c r="CH324" s="55"/>
      <c r="CI324" s="53">
        <v>3</v>
      </c>
      <c r="CJ324" s="259">
        <v>0</v>
      </c>
      <c r="CK324" s="266">
        <f t="shared" si="25"/>
        <v>850</v>
      </c>
      <c r="CL324" s="273">
        <f t="shared" si="23"/>
        <v>0</v>
      </c>
      <c r="CM324" s="279">
        <f t="shared" si="24"/>
        <v>0</v>
      </c>
      <c r="CN324" s="55">
        <v>3</v>
      </c>
      <c r="CO324" s="54">
        <v>0</v>
      </c>
      <c r="CP324" s="55">
        <v>3</v>
      </c>
      <c r="CQ324" s="54">
        <v>0</v>
      </c>
      <c r="CR324" s="54">
        <v>3</v>
      </c>
      <c r="CS324" s="88">
        <f t="shared" si="22"/>
        <v>0</v>
      </c>
      <c r="CT324" s="55"/>
      <c r="CU324" s="55"/>
    </row>
    <row r="325" spans="1:155" x14ac:dyDescent="0.25">
      <c r="A325" s="133" t="s">
        <v>410</v>
      </c>
      <c r="B325" s="52" t="s">
        <v>414</v>
      </c>
      <c r="C325" s="186" t="s">
        <v>415</v>
      </c>
      <c r="D325" s="53">
        <v>0.1</v>
      </c>
      <c r="E325" s="75">
        <v>30</v>
      </c>
      <c r="F325" s="75">
        <v>21</v>
      </c>
      <c r="G325" s="276">
        <v>5.5</v>
      </c>
      <c r="H325" s="233">
        <v>2.2999999999999998</v>
      </c>
      <c r="I325" s="243">
        <v>15</v>
      </c>
      <c r="J325" s="117">
        <v>15</v>
      </c>
      <c r="K325" s="142">
        <v>9</v>
      </c>
      <c r="L325" s="142">
        <v>9</v>
      </c>
      <c r="M325" s="142">
        <v>8</v>
      </c>
      <c r="N325" s="142">
        <v>8</v>
      </c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137">
        <v>24</v>
      </c>
      <c r="CE325" s="142">
        <v>23</v>
      </c>
      <c r="CF325" s="142">
        <v>23</v>
      </c>
      <c r="CG325" s="199">
        <v>22</v>
      </c>
      <c r="CH325" s="55"/>
      <c r="CI325" s="53">
        <v>19</v>
      </c>
      <c r="CJ325" s="259">
        <v>19</v>
      </c>
      <c r="CK325" s="266">
        <f t="shared" si="25"/>
        <v>850</v>
      </c>
      <c r="CL325" s="273">
        <f t="shared" si="23"/>
        <v>43.699999999999996</v>
      </c>
      <c r="CM325" s="279">
        <f t="shared" si="24"/>
        <v>104.5</v>
      </c>
      <c r="CN325" s="55">
        <v>19</v>
      </c>
      <c r="CO325" s="54">
        <v>0</v>
      </c>
      <c r="CP325" s="55">
        <v>19</v>
      </c>
      <c r="CQ325" s="54">
        <v>0</v>
      </c>
      <c r="CR325" s="54">
        <v>19</v>
      </c>
      <c r="CS325" s="88">
        <f t="shared" si="22"/>
        <v>0</v>
      </c>
      <c r="CT325" s="55"/>
      <c r="CU325" s="55"/>
    </row>
    <row r="326" spans="1:155" x14ac:dyDescent="0.25">
      <c r="A326" s="133" t="s">
        <v>410</v>
      </c>
      <c r="B326" s="52" t="s">
        <v>416</v>
      </c>
      <c r="C326" s="186" t="s">
        <v>417</v>
      </c>
      <c r="D326" s="53">
        <v>0.1</v>
      </c>
      <c r="E326" s="75">
        <v>30</v>
      </c>
      <c r="F326" s="75">
        <v>21</v>
      </c>
      <c r="G326" s="276">
        <v>5.5</v>
      </c>
      <c r="H326" s="233">
        <v>2.2999999999999998</v>
      </c>
      <c r="I326" s="243">
        <v>15</v>
      </c>
      <c r="J326" s="117">
        <v>15</v>
      </c>
      <c r="K326" s="142">
        <v>15</v>
      </c>
      <c r="L326" s="142">
        <v>15</v>
      </c>
      <c r="M326" s="142">
        <v>12</v>
      </c>
      <c r="N326" s="142">
        <v>12</v>
      </c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137">
        <v>12</v>
      </c>
      <c r="CE326" s="142">
        <v>11</v>
      </c>
      <c r="CF326" s="142">
        <v>11</v>
      </c>
      <c r="CG326" s="199">
        <v>10</v>
      </c>
      <c r="CH326" s="55"/>
      <c r="CI326" s="53">
        <v>7</v>
      </c>
      <c r="CJ326" s="259">
        <v>7</v>
      </c>
      <c r="CK326" s="266">
        <f t="shared" si="25"/>
        <v>850</v>
      </c>
      <c r="CL326" s="273">
        <f t="shared" si="23"/>
        <v>16.099999999999998</v>
      </c>
      <c r="CM326" s="279">
        <f t="shared" si="24"/>
        <v>38.5</v>
      </c>
      <c r="CN326" s="55">
        <v>7</v>
      </c>
      <c r="CO326" s="54">
        <v>0</v>
      </c>
      <c r="CP326" s="55">
        <v>7</v>
      </c>
      <c r="CQ326" s="54">
        <v>0</v>
      </c>
      <c r="CR326" s="54">
        <v>7</v>
      </c>
      <c r="CS326" s="88">
        <f t="shared" si="22"/>
        <v>0</v>
      </c>
      <c r="CT326" s="55"/>
      <c r="CU326" s="55"/>
    </row>
    <row r="327" spans="1:155" x14ac:dyDescent="0.25">
      <c r="A327" s="133" t="s">
        <v>410</v>
      </c>
      <c r="B327" s="52" t="s">
        <v>418</v>
      </c>
      <c r="C327" s="186" t="s">
        <v>419</v>
      </c>
      <c r="D327" s="53">
        <v>0.1</v>
      </c>
      <c r="E327" s="75">
        <v>30</v>
      </c>
      <c r="F327" s="75">
        <v>21</v>
      </c>
      <c r="G327" s="276">
        <v>5.5</v>
      </c>
      <c r="H327" s="233">
        <v>2.2999999999999998</v>
      </c>
      <c r="I327" s="243">
        <v>15</v>
      </c>
      <c r="J327" s="117">
        <v>15</v>
      </c>
      <c r="K327" s="143">
        <v>12</v>
      </c>
      <c r="L327" s="143">
        <v>12</v>
      </c>
      <c r="M327" s="143">
        <v>9</v>
      </c>
      <c r="N327" s="143">
        <v>9</v>
      </c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73">
        <v>8</v>
      </c>
      <c r="CE327" s="143">
        <v>7</v>
      </c>
      <c r="CF327" s="143">
        <v>6</v>
      </c>
      <c r="CG327" s="206">
        <v>5</v>
      </c>
      <c r="CH327" s="68"/>
      <c r="CI327" s="69">
        <v>4</v>
      </c>
      <c r="CJ327" s="261">
        <v>7</v>
      </c>
      <c r="CK327" s="266">
        <f t="shared" ref="CK327:CK354" si="26">G312*CJ312</f>
        <v>72</v>
      </c>
      <c r="CL327" s="273">
        <f t="shared" si="23"/>
        <v>16.099999999999998</v>
      </c>
      <c r="CM327" s="279">
        <f t="shared" si="24"/>
        <v>38.5</v>
      </c>
      <c r="CN327" s="68">
        <v>7</v>
      </c>
      <c r="CO327" s="54">
        <v>0</v>
      </c>
      <c r="CP327" s="55">
        <v>4</v>
      </c>
      <c r="CQ327" s="54">
        <v>3</v>
      </c>
      <c r="CR327" s="54">
        <v>4</v>
      </c>
      <c r="CS327" s="88">
        <f t="shared" ref="CS327:CS354" si="27">CP327-CR327</f>
        <v>0</v>
      </c>
      <c r="CT327" s="55"/>
      <c r="CU327" s="55"/>
    </row>
    <row r="328" spans="1:155" s="55" customFormat="1" x14ac:dyDescent="0.25">
      <c r="A328" s="133" t="s">
        <v>410</v>
      </c>
      <c r="B328" s="52" t="s">
        <v>420</v>
      </c>
      <c r="C328" s="186" t="s">
        <v>540</v>
      </c>
      <c r="D328" s="53">
        <v>0.1</v>
      </c>
      <c r="E328" s="75">
        <v>30</v>
      </c>
      <c r="F328" s="75">
        <v>21</v>
      </c>
      <c r="G328" s="276">
        <v>5.5</v>
      </c>
      <c r="H328" s="233">
        <v>2.2999999999999998</v>
      </c>
      <c r="I328" s="243">
        <v>15</v>
      </c>
      <c r="J328" s="117">
        <v>15</v>
      </c>
      <c r="K328" s="142">
        <v>5</v>
      </c>
      <c r="L328" s="142">
        <v>1</v>
      </c>
      <c r="M328" s="159" t="s">
        <v>518</v>
      </c>
      <c r="N328" s="159" t="s">
        <v>518</v>
      </c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137">
        <v>24</v>
      </c>
      <c r="CE328" s="142">
        <v>22</v>
      </c>
      <c r="CF328" s="142">
        <v>22</v>
      </c>
      <c r="CG328" s="199">
        <v>21</v>
      </c>
      <c r="CI328" s="53">
        <v>14</v>
      </c>
      <c r="CJ328" s="259">
        <v>13</v>
      </c>
      <c r="CK328" s="266">
        <f t="shared" si="26"/>
        <v>0</v>
      </c>
      <c r="CL328" s="273">
        <f t="shared" si="23"/>
        <v>29.9</v>
      </c>
      <c r="CM328" s="279">
        <f t="shared" si="24"/>
        <v>71.5</v>
      </c>
      <c r="CN328" s="55">
        <v>13</v>
      </c>
      <c r="CO328" s="54">
        <v>0</v>
      </c>
      <c r="CP328" s="55">
        <v>10</v>
      </c>
      <c r="CQ328" s="54">
        <v>3</v>
      </c>
      <c r="CR328" s="54">
        <v>10</v>
      </c>
      <c r="CS328" s="88">
        <f t="shared" si="27"/>
        <v>0</v>
      </c>
      <c r="CV328" s="146"/>
      <c r="CW328" s="146"/>
      <c r="CX328" s="146"/>
      <c r="CY328" s="146"/>
      <c r="CZ328" s="146"/>
      <c r="DA328" s="146"/>
      <c r="DB328" s="146"/>
      <c r="DC328" s="146"/>
      <c r="DD328" s="146"/>
      <c r="DE328" s="146"/>
      <c r="DF328" s="146"/>
      <c r="DG328" s="146"/>
      <c r="DH328" s="146"/>
      <c r="DI328" s="146"/>
      <c r="DJ328" s="146"/>
      <c r="DK328" s="146"/>
      <c r="DL328" s="146"/>
      <c r="DM328" s="146"/>
      <c r="DN328" s="146"/>
      <c r="DO328" s="146"/>
      <c r="DP328" s="146"/>
      <c r="DQ328" s="146"/>
      <c r="DR328" s="146"/>
      <c r="DS328" s="146"/>
      <c r="DT328" s="146"/>
      <c r="DU328" s="146"/>
      <c r="DV328" s="146"/>
      <c r="DW328" s="146"/>
      <c r="DX328" s="146"/>
      <c r="DY328" s="146"/>
      <c r="DZ328" s="146"/>
      <c r="EA328" s="146"/>
      <c r="EB328" s="146"/>
      <c r="EC328" s="146"/>
      <c r="ED328" s="146"/>
      <c r="EE328" s="146"/>
      <c r="EF328" s="146"/>
      <c r="EG328" s="146"/>
      <c r="EH328" s="146"/>
      <c r="EI328" s="146"/>
      <c r="EJ328" s="146"/>
      <c r="EK328" s="146"/>
      <c r="EL328" s="146"/>
      <c r="EM328" s="146"/>
      <c r="EN328" s="146"/>
      <c r="EO328" s="146"/>
      <c r="EP328" s="146"/>
      <c r="EQ328" s="146"/>
      <c r="ER328" s="146"/>
      <c r="ES328" s="146"/>
      <c r="ET328" s="146"/>
      <c r="EU328" s="146"/>
      <c r="EV328" s="146"/>
      <c r="EW328" s="146"/>
      <c r="EX328" s="146"/>
      <c r="EY328" s="63"/>
    </row>
    <row r="329" spans="1:155" s="55" customFormat="1" x14ac:dyDescent="0.25">
      <c r="A329" s="133" t="s">
        <v>527</v>
      </c>
      <c r="B329" s="52" t="s">
        <v>528</v>
      </c>
      <c r="C329" s="185" t="s">
        <v>520</v>
      </c>
      <c r="D329" s="53">
        <v>0.15</v>
      </c>
      <c r="E329" s="75">
        <v>11</v>
      </c>
      <c r="F329" s="75">
        <v>11.5</v>
      </c>
      <c r="G329" s="276">
        <v>5.5</v>
      </c>
      <c r="H329" s="233">
        <v>2.5</v>
      </c>
      <c r="I329" s="248" t="s">
        <v>526</v>
      </c>
      <c r="J329" s="137" t="s">
        <v>526</v>
      </c>
      <c r="K329" s="142">
        <v>12</v>
      </c>
      <c r="L329" s="142">
        <v>162</v>
      </c>
      <c r="M329" s="142">
        <v>160</v>
      </c>
      <c r="N329" s="142">
        <v>160</v>
      </c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137">
        <v>155</v>
      </c>
      <c r="CE329" s="137">
        <v>145</v>
      </c>
      <c r="CF329" s="142">
        <v>135</v>
      </c>
      <c r="CG329" s="199">
        <v>131</v>
      </c>
      <c r="CI329" s="53">
        <v>120</v>
      </c>
      <c r="CJ329" s="259">
        <v>100</v>
      </c>
      <c r="CK329" s="266">
        <f t="shared" si="26"/>
        <v>17</v>
      </c>
      <c r="CL329" s="273">
        <f t="shared" si="23"/>
        <v>250</v>
      </c>
      <c r="CM329" s="279">
        <f t="shared" si="24"/>
        <v>550</v>
      </c>
      <c r="CN329" s="55">
        <v>96</v>
      </c>
      <c r="CO329" s="54">
        <v>4</v>
      </c>
      <c r="CP329" s="55">
        <v>55</v>
      </c>
      <c r="CQ329" s="54">
        <v>44</v>
      </c>
      <c r="CR329" s="54">
        <v>50</v>
      </c>
      <c r="CS329" s="88">
        <f t="shared" si="27"/>
        <v>5</v>
      </c>
      <c r="CV329" s="146"/>
      <c r="CW329" s="146"/>
      <c r="CX329" s="146"/>
      <c r="CY329" s="146"/>
      <c r="CZ329" s="146"/>
      <c r="DA329" s="146"/>
      <c r="DB329" s="146"/>
      <c r="DC329" s="146"/>
      <c r="DD329" s="146"/>
      <c r="DE329" s="146"/>
      <c r="DF329" s="146"/>
      <c r="DG329" s="146"/>
      <c r="DH329" s="146"/>
      <c r="DI329" s="146"/>
      <c r="DJ329" s="146"/>
      <c r="DK329" s="146"/>
      <c r="DL329" s="146"/>
      <c r="DM329" s="146"/>
      <c r="DN329" s="146"/>
      <c r="DO329" s="146"/>
      <c r="DP329" s="146"/>
      <c r="DQ329" s="146"/>
      <c r="DR329" s="146"/>
      <c r="DS329" s="146"/>
      <c r="DT329" s="146"/>
      <c r="DU329" s="146"/>
      <c r="DV329" s="146"/>
      <c r="DW329" s="146"/>
      <c r="DX329" s="146"/>
      <c r="DY329" s="146"/>
      <c r="DZ329" s="146"/>
      <c r="EA329" s="146"/>
      <c r="EB329" s="146"/>
      <c r="EC329" s="146"/>
      <c r="ED329" s="146"/>
      <c r="EE329" s="146"/>
      <c r="EF329" s="146"/>
      <c r="EG329" s="146"/>
      <c r="EH329" s="146"/>
      <c r="EI329" s="146"/>
      <c r="EJ329" s="146"/>
      <c r="EK329" s="146"/>
      <c r="EL329" s="146"/>
      <c r="EM329" s="146"/>
      <c r="EN329" s="146"/>
      <c r="EO329" s="146"/>
      <c r="EP329" s="146"/>
      <c r="EQ329" s="146"/>
      <c r="ER329" s="146"/>
      <c r="ES329" s="146"/>
      <c r="ET329" s="146"/>
      <c r="EU329" s="146"/>
      <c r="EV329" s="146"/>
      <c r="EW329" s="146"/>
      <c r="EX329" s="146"/>
      <c r="EY329" s="63"/>
    </row>
    <row r="330" spans="1:155" s="55" customFormat="1" x14ac:dyDescent="0.25">
      <c r="A330" s="133" t="s">
        <v>527</v>
      </c>
      <c r="B330" s="52" t="s">
        <v>529</v>
      </c>
      <c r="C330" s="185" t="s">
        <v>521</v>
      </c>
      <c r="D330" s="53">
        <v>0.15</v>
      </c>
      <c r="E330" s="75">
        <v>11</v>
      </c>
      <c r="F330" s="75">
        <v>11.5</v>
      </c>
      <c r="G330" s="276">
        <v>5.5</v>
      </c>
      <c r="H330" s="233">
        <v>2.5</v>
      </c>
      <c r="I330" s="248" t="s">
        <v>526</v>
      </c>
      <c r="J330" s="137" t="s">
        <v>526</v>
      </c>
      <c r="K330" s="142">
        <v>21</v>
      </c>
      <c r="L330" s="142">
        <v>181</v>
      </c>
      <c r="M330" s="142">
        <v>181</v>
      </c>
      <c r="N330" s="142">
        <v>181</v>
      </c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137">
        <v>179</v>
      </c>
      <c r="CE330" s="137">
        <v>169</v>
      </c>
      <c r="CF330" s="142">
        <v>159</v>
      </c>
      <c r="CG330" s="199">
        <v>155</v>
      </c>
      <c r="CI330" s="53">
        <v>140</v>
      </c>
      <c r="CJ330" s="259">
        <v>120</v>
      </c>
      <c r="CK330" s="266">
        <f t="shared" si="26"/>
        <v>119</v>
      </c>
      <c r="CL330" s="273">
        <f t="shared" si="23"/>
        <v>300</v>
      </c>
      <c r="CM330" s="279">
        <f t="shared" si="24"/>
        <v>660</v>
      </c>
      <c r="CN330" s="55">
        <v>116</v>
      </c>
      <c r="CO330" s="54">
        <v>4</v>
      </c>
      <c r="CP330" s="55">
        <v>75</v>
      </c>
      <c r="CQ330" s="54">
        <v>41</v>
      </c>
      <c r="CR330" s="54">
        <v>70</v>
      </c>
      <c r="CS330" s="88">
        <f t="shared" si="27"/>
        <v>5</v>
      </c>
      <c r="CV330" s="146"/>
      <c r="CW330" s="146"/>
      <c r="CX330" s="146"/>
      <c r="CY330" s="146"/>
      <c r="CZ330" s="146"/>
      <c r="DA330" s="146"/>
      <c r="DB330" s="146"/>
      <c r="DC330" s="146"/>
      <c r="DD330" s="146"/>
      <c r="DE330" s="146"/>
      <c r="DF330" s="146"/>
      <c r="DG330" s="146"/>
      <c r="DH330" s="146"/>
      <c r="DI330" s="146"/>
      <c r="DJ330" s="146"/>
      <c r="DK330" s="146"/>
      <c r="DL330" s="146"/>
      <c r="DM330" s="146"/>
      <c r="DN330" s="146"/>
      <c r="DO330" s="146"/>
      <c r="DP330" s="146"/>
      <c r="DQ330" s="146"/>
      <c r="DR330" s="146"/>
      <c r="DS330" s="146"/>
      <c r="DT330" s="146"/>
      <c r="DU330" s="146"/>
      <c r="DV330" s="146"/>
      <c r="DW330" s="146"/>
      <c r="DX330" s="146"/>
      <c r="DY330" s="146"/>
      <c r="DZ330" s="146"/>
      <c r="EA330" s="146"/>
      <c r="EB330" s="146"/>
      <c r="EC330" s="146"/>
      <c r="ED330" s="146"/>
      <c r="EE330" s="146"/>
      <c r="EF330" s="146"/>
      <c r="EG330" s="146"/>
      <c r="EH330" s="146"/>
      <c r="EI330" s="146"/>
      <c r="EJ330" s="146"/>
      <c r="EK330" s="146"/>
      <c r="EL330" s="146"/>
      <c r="EM330" s="146"/>
      <c r="EN330" s="146"/>
      <c r="EO330" s="146"/>
      <c r="EP330" s="146"/>
      <c r="EQ330" s="146"/>
      <c r="ER330" s="146"/>
      <c r="ES330" s="146"/>
      <c r="ET330" s="146"/>
      <c r="EU330" s="146"/>
      <c r="EV330" s="146"/>
      <c r="EW330" s="146"/>
      <c r="EX330" s="146"/>
      <c r="EY330" s="63"/>
    </row>
    <row r="331" spans="1:155" s="55" customFormat="1" x14ac:dyDescent="0.25">
      <c r="A331" s="133" t="s">
        <v>527</v>
      </c>
      <c r="B331" s="52" t="s">
        <v>530</v>
      </c>
      <c r="C331" s="185" t="s">
        <v>522</v>
      </c>
      <c r="D331" s="53">
        <v>0.15</v>
      </c>
      <c r="E331" s="75">
        <v>11</v>
      </c>
      <c r="F331" s="75">
        <v>11.5</v>
      </c>
      <c r="G331" s="276">
        <v>5.5</v>
      </c>
      <c r="H331" s="233">
        <v>2.5</v>
      </c>
      <c r="I331" s="248" t="s">
        <v>526</v>
      </c>
      <c r="J331" s="137" t="s">
        <v>526</v>
      </c>
      <c r="K331" s="142">
        <v>32</v>
      </c>
      <c r="L331" s="142">
        <v>140</v>
      </c>
      <c r="M331" s="142">
        <v>140</v>
      </c>
      <c r="N331" s="142">
        <v>140</v>
      </c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137">
        <v>138</v>
      </c>
      <c r="CE331" s="137">
        <v>129</v>
      </c>
      <c r="CF331" s="142">
        <v>119</v>
      </c>
      <c r="CG331" s="199">
        <v>195</v>
      </c>
      <c r="CI331" s="53">
        <v>185</v>
      </c>
      <c r="CJ331" s="259">
        <v>160</v>
      </c>
      <c r="CK331" s="266">
        <f t="shared" si="26"/>
        <v>0</v>
      </c>
      <c r="CL331" s="273">
        <f t="shared" ref="CL331:CL354" si="28">CJ331*H331</f>
        <v>400</v>
      </c>
      <c r="CM331" s="279">
        <f t="shared" ref="CM331:CM354" si="29">CJ331*G331</f>
        <v>880</v>
      </c>
      <c r="CN331" s="55">
        <v>156</v>
      </c>
      <c r="CO331" s="54">
        <v>4</v>
      </c>
      <c r="CP331" s="55">
        <v>125</v>
      </c>
      <c r="CQ331" s="54">
        <v>31</v>
      </c>
      <c r="CR331" s="54">
        <v>115</v>
      </c>
      <c r="CS331" s="88">
        <f t="shared" si="27"/>
        <v>10</v>
      </c>
      <c r="CV331" s="146"/>
      <c r="CW331" s="146"/>
      <c r="CX331" s="146"/>
      <c r="CY331" s="146"/>
      <c r="CZ331" s="146"/>
      <c r="DA331" s="146"/>
      <c r="DB331" s="146"/>
      <c r="DC331" s="146"/>
      <c r="DD331" s="146"/>
      <c r="DE331" s="146"/>
      <c r="DF331" s="146"/>
      <c r="DG331" s="146"/>
      <c r="DH331" s="146"/>
      <c r="DI331" s="146"/>
      <c r="DJ331" s="146"/>
      <c r="DK331" s="146"/>
      <c r="DL331" s="146"/>
      <c r="DM331" s="146"/>
      <c r="DN331" s="146"/>
      <c r="DO331" s="146"/>
      <c r="DP331" s="146"/>
      <c r="DQ331" s="146"/>
      <c r="DR331" s="146"/>
      <c r="DS331" s="146"/>
      <c r="DT331" s="146"/>
      <c r="DU331" s="146"/>
      <c r="DV331" s="146"/>
      <c r="DW331" s="146"/>
      <c r="DX331" s="146"/>
      <c r="DY331" s="146"/>
      <c r="DZ331" s="146"/>
      <c r="EA331" s="146"/>
      <c r="EB331" s="146"/>
      <c r="EC331" s="146"/>
      <c r="ED331" s="146"/>
      <c r="EE331" s="146"/>
      <c r="EF331" s="146"/>
      <c r="EG331" s="146"/>
      <c r="EH331" s="146"/>
      <c r="EI331" s="146"/>
      <c r="EJ331" s="146"/>
      <c r="EK331" s="146"/>
      <c r="EL331" s="146"/>
      <c r="EM331" s="146"/>
      <c r="EN331" s="146"/>
      <c r="EO331" s="146"/>
      <c r="EP331" s="146"/>
      <c r="EQ331" s="146"/>
      <c r="ER331" s="146"/>
      <c r="ES331" s="146"/>
      <c r="ET331" s="146"/>
      <c r="EU331" s="146"/>
      <c r="EV331" s="146"/>
      <c r="EW331" s="146"/>
      <c r="EX331" s="146"/>
      <c r="EY331" s="63"/>
    </row>
    <row r="332" spans="1:155" s="55" customFormat="1" x14ac:dyDescent="0.25">
      <c r="A332" s="133" t="s">
        <v>527</v>
      </c>
      <c r="B332" s="52" t="s">
        <v>531</v>
      </c>
      <c r="C332" s="185" t="s">
        <v>523</v>
      </c>
      <c r="D332" s="53">
        <v>0.15</v>
      </c>
      <c r="E332" s="75">
        <v>11</v>
      </c>
      <c r="F332" s="75">
        <v>11.5</v>
      </c>
      <c r="G332" s="276">
        <v>5.5</v>
      </c>
      <c r="H332" s="233">
        <v>2.5</v>
      </c>
      <c r="I332" s="248" t="s">
        <v>526</v>
      </c>
      <c r="J332" s="137" t="s">
        <v>526</v>
      </c>
      <c r="K332" s="142">
        <v>16</v>
      </c>
      <c r="L332" s="142">
        <v>134</v>
      </c>
      <c r="M332" s="142">
        <v>134</v>
      </c>
      <c r="N332" s="142">
        <v>134</v>
      </c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137">
        <v>132</v>
      </c>
      <c r="CE332" s="137">
        <v>122</v>
      </c>
      <c r="CF332" s="142">
        <v>112</v>
      </c>
      <c r="CG332" s="199">
        <v>108</v>
      </c>
      <c r="CI332" s="53">
        <v>98</v>
      </c>
      <c r="CJ332" s="259">
        <v>78</v>
      </c>
      <c r="CK332" s="266">
        <f t="shared" si="26"/>
        <v>0</v>
      </c>
      <c r="CL332" s="273">
        <f t="shared" si="28"/>
        <v>195</v>
      </c>
      <c r="CM332" s="279">
        <f t="shared" si="29"/>
        <v>429</v>
      </c>
      <c r="CN332" s="55">
        <v>74</v>
      </c>
      <c r="CO332" s="54">
        <v>4</v>
      </c>
      <c r="CP332" s="55">
        <v>50</v>
      </c>
      <c r="CQ332" s="54">
        <v>24</v>
      </c>
      <c r="CR332" s="54">
        <v>45</v>
      </c>
      <c r="CS332" s="88">
        <f t="shared" si="27"/>
        <v>5</v>
      </c>
      <c r="CV332" s="146"/>
      <c r="CW332" s="146"/>
      <c r="CX332" s="146"/>
      <c r="CY332" s="146"/>
      <c r="CZ332" s="146"/>
      <c r="DA332" s="146"/>
      <c r="DB332" s="146"/>
      <c r="DC332" s="146"/>
      <c r="DD332" s="146"/>
      <c r="DE332" s="146"/>
      <c r="DF332" s="146"/>
      <c r="DG332" s="146"/>
      <c r="DH332" s="146"/>
      <c r="DI332" s="146"/>
      <c r="DJ332" s="146"/>
      <c r="DK332" s="146"/>
      <c r="DL332" s="146"/>
      <c r="DM332" s="146"/>
      <c r="DN332" s="146"/>
      <c r="DO332" s="146"/>
      <c r="DP332" s="146"/>
      <c r="DQ332" s="146"/>
      <c r="DR332" s="146"/>
      <c r="DS332" s="146"/>
      <c r="DT332" s="146"/>
      <c r="DU332" s="146"/>
      <c r="DV332" s="146"/>
      <c r="DW332" s="146"/>
      <c r="DX332" s="146"/>
      <c r="DY332" s="146"/>
      <c r="DZ332" s="146"/>
      <c r="EA332" s="146"/>
      <c r="EB332" s="146"/>
      <c r="EC332" s="146"/>
      <c r="ED332" s="146"/>
      <c r="EE332" s="146"/>
      <c r="EF332" s="146"/>
      <c r="EG332" s="146"/>
      <c r="EH332" s="146"/>
      <c r="EI332" s="146"/>
      <c r="EJ332" s="146"/>
      <c r="EK332" s="146"/>
      <c r="EL332" s="146"/>
      <c r="EM332" s="146"/>
      <c r="EN332" s="146"/>
      <c r="EO332" s="146"/>
      <c r="EP332" s="146"/>
      <c r="EQ332" s="146"/>
      <c r="ER332" s="146"/>
      <c r="ES332" s="146"/>
      <c r="ET332" s="146"/>
      <c r="EU332" s="146"/>
      <c r="EV332" s="146"/>
      <c r="EW332" s="146"/>
      <c r="EX332" s="146"/>
      <c r="EY332" s="63"/>
    </row>
    <row r="333" spans="1:155" s="55" customFormat="1" x14ac:dyDescent="0.25">
      <c r="A333" s="133" t="s">
        <v>527</v>
      </c>
      <c r="B333" s="52" t="s">
        <v>532</v>
      </c>
      <c r="C333" s="185" t="s">
        <v>524</v>
      </c>
      <c r="D333" s="53">
        <v>0.15</v>
      </c>
      <c r="E333" s="75">
        <v>11</v>
      </c>
      <c r="F333" s="75">
        <v>11.5</v>
      </c>
      <c r="G333" s="276">
        <v>5.5</v>
      </c>
      <c r="H333" s="233">
        <v>2.5</v>
      </c>
      <c r="I333" s="248" t="s">
        <v>526</v>
      </c>
      <c r="J333" s="137" t="s">
        <v>526</v>
      </c>
      <c r="K333" s="142">
        <v>27</v>
      </c>
      <c r="L333" s="142">
        <v>165</v>
      </c>
      <c r="M333" s="142">
        <v>165</v>
      </c>
      <c r="N333" s="142">
        <v>165</v>
      </c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137">
        <v>165</v>
      </c>
      <c r="CE333" s="137">
        <v>152</v>
      </c>
      <c r="CF333" s="142">
        <v>145</v>
      </c>
      <c r="CG333" s="199">
        <v>141</v>
      </c>
      <c r="CI333" s="53">
        <v>131</v>
      </c>
      <c r="CJ333" s="259">
        <v>110</v>
      </c>
      <c r="CK333" s="266">
        <f t="shared" si="26"/>
        <v>320</v>
      </c>
      <c r="CL333" s="273">
        <f t="shared" si="28"/>
        <v>275</v>
      </c>
      <c r="CM333" s="279">
        <f t="shared" si="29"/>
        <v>605</v>
      </c>
      <c r="CN333" s="55">
        <v>106</v>
      </c>
      <c r="CO333" s="54">
        <v>4</v>
      </c>
      <c r="CP333" s="55">
        <v>85</v>
      </c>
      <c r="CQ333" s="54">
        <v>21</v>
      </c>
      <c r="CR333" s="54">
        <v>80</v>
      </c>
      <c r="CS333" s="88">
        <f t="shared" si="27"/>
        <v>5</v>
      </c>
      <c r="CV333" s="146"/>
      <c r="CW333" s="146"/>
      <c r="CX333" s="146"/>
      <c r="CY333" s="146"/>
      <c r="CZ333" s="146"/>
      <c r="DA333" s="146"/>
      <c r="DB333" s="146"/>
      <c r="DC333" s="146"/>
      <c r="DD333" s="146"/>
      <c r="DE333" s="146"/>
      <c r="DF333" s="146"/>
      <c r="DG333" s="146"/>
      <c r="DH333" s="146"/>
      <c r="DI333" s="146"/>
      <c r="DJ333" s="146"/>
      <c r="DK333" s="146"/>
      <c r="DL333" s="146"/>
      <c r="DM333" s="146"/>
      <c r="DN333" s="146"/>
      <c r="DO333" s="146"/>
      <c r="DP333" s="146"/>
      <c r="DQ333" s="146"/>
      <c r="DR333" s="146"/>
      <c r="DS333" s="146"/>
      <c r="DT333" s="146"/>
      <c r="DU333" s="146"/>
      <c r="DV333" s="146"/>
      <c r="DW333" s="146"/>
      <c r="DX333" s="146"/>
      <c r="DY333" s="146"/>
      <c r="DZ333" s="146"/>
      <c r="EA333" s="146"/>
      <c r="EB333" s="146"/>
      <c r="EC333" s="146"/>
      <c r="ED333" s="146"/>
      <c r="EE333" s="146"/>
      <c r="EF333" s="146"/>
      <c r="EG333" s="146"/>
      <c r="EH333" s="146"/>
      <c r="EI333" s="146"/>
      <c r="EJ333" s="146"/>
      <c r="EK333" s="146"/>
      <c r="EL333" s="146"/>
      <c r="EM333" s="146"/>
      <c r="EN333" s="146"/>
      <c r="EO333" s="146"/>
      <c r="EP333" s="146"/>
      <c r="EQ333" s="146"/>
      <c r="ER333" s="146"/>
      <c r="ES333" s="146"/>
      <c r="ET333" s="146"/>
      <c r="EU333" s="146"/>
      <c r="EV333" s="146"/>
      <c r="EW333" s="146"/>
      <c r="EX333" s="146"/>
      <c r="EY333" s="63"/>
    </row>
    <row r="334" spans="1:155" s="55" customFormat="1" x14ac:dyDescent="0.25">
      <c r="A334" s="133" t="s">
        <v>527</v>
      </c>
      <c r="B334" s="52" t="s">
        <v>533</v>
      </c>
      <c r="C334" s="185" t="s">
        <v>525</v>
      </c>
      <c r="D334" s="53">
        <v>0.15</v>
      </c>
      <c r="E334" s="75">
        <v>11</v>
      </c>
      <c r="F334" s="75">
        <v>11.5</v>
      </c>
      <c r="G334" s="276">
        <v>5.5</v>
      </c>
      <c r="H334" s="233">
        <v>2.5</v>
      </c>
      <c r="I334" s="248" t="s">
        <v>526</v>
      </c>
      <c r="J334" s="137" t="s">
        <v>526</v>
      </c>
      <c r="K334" s="125" t="s">
        <v>541</v>
      </c>
      <c r="L334" s="142">
        <v>152</v>
      </c>
      <c r="M334" s="142">
        <v>152</v>
      </c>
      <c r="N334" s="142">
        <v>152</v>
      </c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137">
        <v>151</v>
      </c>
      <c r="CE334" s="137">
        <v>140</v>
      </c>
      <c r="CF334" s="142">
        <v>130</v>
      </c>
      <c r="CG334" s="199">
        <v>126</v>
      </c>
      <c r="CI334" s="53">
        <v>115</v>
      </c>
      <c r="CJ334" s="259">
        <v>95</v>
      </c>
      <c r="CK334" s="266">
        <f t="shared" si="26"/>
        <v>200</v>
      </c>
      <c r="CL334" s="273">
        <f t="shared" si="28"/>
        <v>237.5</v>
      </c>
      <c r="CM334" s="279">
        <f t="shared" si="29"/>
        <v>522.5</v>
      </c>
      <c r="CN334" s="55">
        <v>91</v>
      </c>
      <c r="CO334" s="54">
        <v>4</v>
      </c>
      <c r="CP334" s="55">
        <v>80</v>
      </c>
      <c r="CQ334" s="54">
        <v>11</v>
      </c>
      <c r="CR334" s="54">
        <v>75</v>
      </c>
      <c r="CS334" s="88">
        <f t="shared" si="27"/>
        <v>5</v>
      </c>
      <c r="CV334" s="146"/>
      <c r="CW334" s="146"/>
      <c r="CX334" s="146"/>
      <c r="CY334" s="146"/>
      <c r="CZ334" s="146"/>
      <c r="DA334" s="146"/>
      <c r="DB334" s="146"/>
      <c r="DC334" s="146"/>
      <c r="DD334" s="146"/>
      <c r="DE334" s="146"/>
      <c r="DF334" s="146"/>
      <c r="DG334" s="146"/>
      <c r="DH334" s="146"/>
      <c r="DI334" s="146"/>
      <c r="DJ334" s="146"/>
      <c r="DK334" s="146"/>
      <c r="DL334" s="146"/>
      <c r="DM334" s="146"/>
      <c r="DN334" s="146"/>
      <c r="DO334" s="146"/>
      <c r="DP334" s="146"/>
      <c r="DQ334" s="146"/>
      <c r="DR334" s="146"/>
      <c r="DS334" s="146"/>
      <c r="DT334" s="146"/>
      <c r="DU334" s="146"/>
      <c r="DV334" s="146"/>
      <c r="DW334" s="146"/>
      <c r="DX334" s="146"/>
      <c r="DY334" s="146"/>
      <c r="DZ334" s="146"/>
      <c r="EA334" s="146"/>
      <c r="EB334" s="146"/>
      <c r="EC334" s="146"/>
      <c r="ED334" s="146"/>
      <c r="EE334" s="146"/>
      <c r="EF334" s="146"/>
      <c r="EG334" s="146"/>
      <c r="EH334" s="146"/>
      <c r="EI334" s="146"/>
      <c r="EJ334" s="146"/>
      <c r="EK334" s="146"/>
      <c r="EL334" s="146"/>
      <c r="EM334" s="146"/>
      <c r="EN334" s="146"/>
      <c r="EO334" s="146"/>
      <c r="EP334" s="146"/>
      <c r="EQ334" s="146"/>
      <c r="ER334" s="146"/>
      <c r="ES334" s="146"/>
      <c r="ET334" s="146"/>
      <c r="EU334" s="146"/>
      <c r="EV334" s="146"/>
      <c r="EW334" s="146"/>
      <c r="EX334" s="146"/>
      <c r="EY334" s="63"/>
    </row>
    <row r="335" spans="1:155" s="55" customFormat="1" x14ac:dyDescent="0.25">
      <c r="A335" s="133" t="s">
        <v>589</v>
      </c>
      <c r="B335" s="52" t="s">
        <v>630</v>
      </c>
      <c r="C335" s="187" t="s">
        <v>546</v>
      </c>
      <c r="D335" s="53">
        <v>0.1</v>
      </c>
      <c r="E335" s="53">
        <v>15</v>
      </c>
      <c r="F335" s="53">
        <v>10</v>
      </c>
      <c r="G335" s="290">
        <v>11</v>
      </c>
      <c r="H335" s="233">
        <v>5.5</v>
      </c>
      <c r="I335" s="248" t="s">
        <v>526</v>
      </c>
      <c r="J335" s="156">
        <v>12</v>
      </c>
      <c r="K335" s="142">
        <v>12</v>
      </c>
      <c r="L335" s="142">
        <v>12</v>
      </c>
      <c r="M335" s="142">
        <v>12</v>
      </c>
      <c r="N335" s="142">
        <v>12</v>
      </c>
      <c r="O335" s="142">
        <v>12</v>
      </c>
      <c r="P335" s="142">
        <v>12</v>
      </c>
      <c r="Q335" s="142">
        <v>12</v>
      </c>
      <c r="R335" s="142">
        <v>12</v>
      </c>
      <c r="S335" s="142">
        <v>12</v>
      </c>
      <c r="T335" s="142">
        <v>12</v>
      </c>
      <c r="U335" s="142">
        <v>12</v>
      </c>
      <c r="V335" s="142">
        <v>12</v>
      </c>
      <c r="W335" s="142">
        <v>12</v>
      </c>
      <c r="X335" s="142">
        <v>12</v>
      </c>
      <c r="Y335" s="142">
        <v>12</v>
      </c>
      <c r="Z335" s="142">
        <v>12</v>
      </c>
      <c r="AA335" s="142">
        <v>12</v>
      </c>
      <c r="AB335" s="142">
        <v>12</v>
      </c>
      <c r="AC335" s="142">
        <v>12</v>
      </c>
      <c r="AD335" s="142">
        <v>12</v>
      </c>
      <c r="AE335" s="142">
        <v>12</v>
      </c>
      <c r="AF335" s="142">
        <v>12</v>
      </c>
      <c r="AG335" s="142">
        <v>12</v>
      </c>
      <c r="AH335" s="142">
        <v>12</v>
      </c>
      <c r="AI335" s="142">
        <v>12</v>
      </c>
      <c r="AJ335" s="142">
        <v>12</v>
      </c>
      <c r="AK335" s="142">
        <v>12</v>
      </c>
      <c r="AL335" s="142">
        <v>12</v>
      </c>
      <c r="AM335" s="142">
        <v>12</v>
      </c>
      <c r="AN335" s="142">
        <v>12</v>
      </c>
      <c r="AO335" s="142">
        <v>12</v>
      </c>
      <c r="AP335" s="142">
        <v>12</v>
      </c>
      <c r="AQ335" s="142">
        <v>12</v>
      </c>
      <c r="AR335" s="142">
        <v>12</v>
      </c>
      <c r="AS335" s="142">
        <v>12</v>
      </c>
      <c r="AT335" s="142">
        <v>12</v>
      </c>
      <c r="AU335" s="142">
        <v>12</v>
      </c>
      <c r="AV335" s="142">
        <v>12</v>
      </c>
      <c r="AW335" s="142">
        <v>12</v>
      </c>
      <c r="AX335" s="142">
        <v>12</v>
      </c>
      <c r="AY335" s="142">
        <v>12</v>
      </c>
      <c r="AZ335" s="142">
        <v>12</v>
      </c>
      <c r="BA335" s="142">
        <v>12</v>
      </c>
      <c r="BB335" s="142">
        <v>12</v>
      </c>
      <c r="BC335" s="142">
        <v>12</v>
      </c>
      <c r="BD335" s="142">
        <v>12</v>
      </c>
      <c r="BE335" s="142">
        <v>12</v>
      </c>
      <c r="BF335" s="142">
        <v>12</v>
      </c>
      <c r="BG335" s="142">
        <v>12</v>
      </c>
      <c r="BH335" s="142">
        <v>12</v>
      </c>
      <c r="BI335" s="142">
        <v>12</v>
      </c>
      <c r="BJ335" s="142">
        <v>12</v>
      </c>
      <c r="BK335" s="142">
        <v>12</v>
      </c>
      <c r="BL335" s="142">
        <v>12</v>
      </c>
      <c r="BM335" s="142">
        <v>12</v>
      </c>
      <c r="BN335" s="142">
        <v>12</v>
      </c>
      <c r="BO335" s="142">
        <v>12</v>
      </c>
      <c r="BP335" s="142">
        <v>12</v>
      </c>
      <c r="BQ335" s="142">
        <v>12</v>
      </c>
      <c r="BR335" s="142">
        <v>12</v>
      </c>
      <c r="BS335" s="142">
        <v>12</v>
      </c>
      <c r="BT335" s="142">
        <v>12</v>
      </c>
      <c r="BU335" s="142">
        <v>12</v>
      </c>
      <c r="BV335" s="142">
        <v>12</v>
      </c>
      <c r="BW335" s="142">
        <v>12</v>
      </c>
      <c r="BX335" s="142">
        <v>12</v>
      </c>
      <c r="BY335" s="142">
        <v>12</v>
      </c>
      <c r="BZ335" s="142">
        <v>12</v>
      </c>
      <c r="CA335" s="142">
        <v>12</v>
      </c>
      <c r="CB335" s="142">
        <v>12</v>
      </c>
      <c r="CC335" s="142">
        <v>12</v>
      </c>
      <c r="CD335" s="142">
        <v>12</v>
      </c>
      <c r="CE335" s="142">
        <v>12</v>
      </c>
      <c r="CF335" s="142">
        <v>12</v>
      </c>
      <c r="CG335" s="199">
        <v>10</v>
      </c>
      <c r="CI335" s="53">
        <v>10</v>
      </c>
      <c r="CJ335" s="259">
        <v>9</v>
      </c>
      <c r="CK335" s="266">
        <f t="shared" si="26"/>
        <v>200</v>
      </c>
      <c r="CL335" s="273">
        <f t="shared" si="28"/>
        <v>49.5</v>
      </c>
      <c r="CM335" s="279">
        <f t="shared" si="29"/>
        <v>99</v>
      </c>
      <c r="CN335" s="55">
        <v>9</v>
      </c>
      <c r="CO335" s="54">
        <v>0</v>
      </c>
      <c r="CP335" s="55">
        <v>8</v>
      </c>
      <c r="CQ335" s="54">
        <v>1</v>
      </c>
      <c r="CR335" s="54">
        <v>8</v>
      </c>
      <c r="CS335" s="88">
        <f t="shared" si="27"/>
        <v>0</v>
      </c>
      <c r="CV335" s="146"/>
      <c r="CW335" s="146"/>
      <c r="CX335" s="146"/>
      <c r="CY335" s="146"/>
      <c r="CZ335" s="146"/>
      <c r="DA335" s="146"/>
      <c r="DB335" s="146"/>
      <c r="DC335" s="146"/>
      <c r="DD335" s="146"/>
      <c r="DE335" s="146"/>
      <c r="DF335" s="146"/>
      <c r="DG335" s="146"/>
      <c r="DH335" s="146"/>
      <c r="DI335" s="146"/>
      <c r="DJ335" s="146"/>
      <c r="DK335" s="146"/>
      <c r="DL335" s="146"/>
      <c r="DM335" s="146"/>
      <c r="DN335" s="146"/>
      <c r="DO335" s="146"/>
      <c r="DP335" s="146"/>
      <c r="DQ335" s="146"/>
      <c r="DR335" s="146"/>
      <c r="DS335" s="146"/>
      <c r="DT335" s="146"/>
      <c r="DU335" s="146"/>
      <c r="DV335" s="146"/>
      <c r="DW335" s="146"/>
      <c r="DX335" s="146"/>
      <c r="DY335" s="146"/>
      <c r="DZ335" s="146"/>
      <c r="EA335" s="146"/>
      <c r="EB335" s="146"/>
      <c r="EC335" s="146"/>
      <c r="ED335" s="146"/>
      <c r="EE335" s="146"/>
      <c r="EF335" s="146"/>
      <c r="EG335" s="146"/>
      <c r="EH335" s="146"/>
      <c r="EI335" s="146"/>
      <c r="EJ335" s="146"/>
      <c r="EK335" s="146"/>
      <c r="EL335" s="146"/>
      <c r="EM335" s="146"/>
      <c r="EN335" s="146"/>
      <c r="EO335" s="146"/>
      <c r="EP335" s="146"/>
      <c r="EQ335" s="146"/>
      <c r="ER335" s="146"/>
      <c r="ES335" s="146"/>
      <c r="ET335" s="146"/>
      <c r="EU335" s="146"/>
      <c r="EV335" s="146"/>
      <c r="EW335" s="146"/>
      <c r="EX335" s="146"/>
      <c r="EY335" s="63"/>
    </row>
    <row r="336" spans="1:155" s="55" customFormat="1" x14ac:dyDescent="0.25">
      <c r="A336" s="133" t="s">
        <v>589</v>
      </c>
      <c r="B336" s="52" t="s">
        <v>629</v>
      </c>
      <c r="C336" s="187" t="s">
        <v>547</v>
      </c>
      <c r="D336" s="53">
        <v>0.1</v>
      </c>
      <c r="E336" s="53">
        <v>20.5</v>
      </c>
      <c r="F336" s="53">
        <v>8</v>
      </c>
      <c r="G336" s="277">
        <v>17</v>
      </c>
      <c r="H336" s="233">
        <v>8.5</v>
      </c>
      <c r="I336" s="248" t="s">
        <v>526</v>
      </c>
      <c r="J336" s="156">
        <v>12</v>
      </c>
      <c r="K336" s="142">
        <v>12</v>
      </c>
      <c r="L336" s="142">
        <v>12</v>
      </c>
      <c r="M336" s="142">
        <v>12</v>
      </c>
      <c r="N336" s="142">
        <v>12</v>
      </c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137">
        <v>12</v>
      </c>
      <c r="CE336" s="137">
        <v>12</v>
      </c>
      <c r="CF336" s="142">
        <v>12</v>
      </c>
      <c r="CG336" s="199">
        <v>10</v>
      </c>
      <c r="CI336" s="53">
        <v>10</v>
      </c>
      <c r="CJ336" s="259">
        <v>9</v>
      </c>
      <c r="CK336" s="266">
        <f t="shared" si="26"/>
        <v>0</v>
      </c>
      <c r="CL336" s="273">
        <f t="shared" si="28"/>
        <v>76.5</v>
      </c>
      <c r="CM336" s="279">
        <f t="shared" si="29"/>
        <v>153</v>
      </c>
      <c r="CN336" s="55">
        <v>9</v>
      </c>
      <c r="CO336" s="54">
        <v>0</v>
      </c>
      <c r="CP336" s="55">
        <v>8</v>
      </c>
      <c r="CQ336" s="54">
        <v>1</v>
      </c>
      <c r="CR336" s="54">
        <v>8</v>
      </c>
      <c r="CS336" s="88">
        <f t="shared" si="27"/>
        <v>0</v>
      </c>
      <c r="CV336" s="146"/>
      <c r="CW336" s="146"/>
      <c r="CX336" s="146"/>
      <c r="CY336" s="146"/>
      <c r="CZ336" s="146"/>
      <c r="DA336" s="146"/>
      <c r="DB336" s="146"/>
      <c r="DC336" s="146"/>
      <c r="DD336" s="146"/>
      <c r="DE336" s="146"/>
      <c r="DF336" s="146"/>
      <c r="DG336" s="146"/>
      <c r="DH336" s="146"/>
      <c r="DI336" s="146"/>
      <c r="DJ336" s="146"/>
      <c r="DK336" s="146"/>
      <c r="DL336" s="146"/>
      <c r="DM336" s="146"/>
      <c r="DN336" s="146"/>
      <c r="DO336" s="146"/>
      <c r="DP336" s="146"/>
      <c r="DQ336" s="146"/>
      <c r="DR336" s="146"/>
      <c r="DS336" s="146"/>
      <c r="DT336" s="146"/>
      <c r="DU336" s="146"/>
      <c r="DV336" s="146"/>
      <c r="DW336" s="146"/>
      <c r="DX336" s="146"/>
      <c r="DY336" s="146"/>
      <c r="DZ336" s="146"/>
      <c r="EA336" s="146"/>
      <c r="EB336" s="146"/>
      <c r="EC336" s="146"/>
      <c r="ED336" s="146"/>
      <c r="EE336" s="146"/>
      <c r="EF336" s="146"/>
      <c r="EG336" s="146"/>
      <c r="EH336" s="146"/>
      <c r="EI336" s="146"/>
      <c r="EJ336" s="146"/>
      <c r="EK336" s="146"/>
      <c r="EL336" s="146"/>
      <c r="EM336" s="146"/>
      <c r="EN336" s="146"/>
      <c r="EO336" s="146"/>
      <c r="EP336" s="146"/>
      <c r="EQ336" s="146"/>
      <c r="ER336" s="146"/>
      <c r="ES336" s="146"/>
      <c r="ET336" s="146"/>
      <c r="EU336" s="146"/>
      <c r="EV336" s="146"/>
      <c r="EW336" s="146"/>
      <c r="EX336" s="146"/>
      <c r="EY336" s="63"/>
    </row>
    <row r="337" spans="1:155" s="55" customFormat="1" x14ac:dyDescent="0.25">
      <c r="A337" s="133" t="s">
        <v>589</v>
      </c>
      <c r="B337" s="52" t="s">
        <v>628</v>
      </c>
      <c r="C337" s="187" t="s">
        <v>548</v>
      </c>
      <c r="D337" s="53">
        <v>0.1</v>
      </c>
      <c r="E337" s="53"/>
      <c r="F337" s="53"/>
      <c r="G337" s="277">
        <v>14</v>
      </c>
      <c r="H337" s="233">
        <v>7</v>
      </c>
      <c r="I337" s="248" t="s">
        <v>526</v>
      </c>
      <c r="J337" s="156">
        <v>12</v>
      </c>
      <c r="K337" s="142">
        <v>11</v>
      </c>
      <c r="L337" s="142">
        <v>11</v>
      </c>
      <c r="M337" s="142">
        <v>12</v>
      </c>
      <c r="N337" s="142">
        <v>12</v>
      </c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137">
        <v>12</v>
      </c>
      <c r="CE337" s="137">
        <v>12</v>
      </c>
      <c r="CF337" s="142">
        <v>12</v>
      </c>
      <c r="CG337" s="199">
        <v>12</v>
      </c>
      <c r="CI337" s="53">
        <v>12</v>
      </c>
      <c r="CJ337" s="259">
        <v>11</v>
      </c>
      <c r="CK337" s="266">
        <f t="shared" si="26"/>
        <v>896</v>
      </c>
      <c r="CL337" s="273">
        <f t="shared" si="28"/>
        <v>77</v>
      </c>
      <c r="CM337" s="279">
        <f t="shared" si="29"/>
        <v>154</v>
      </c>
      <c r="CN337" s="55">
        <v>11</v>
      </c>
      <c r="CO337" s="54">
        <v>0</v>
      </c>
      <c r="CP337" s="55">
        <v>10</v>
      </c>
      <c r="CQ337" s="54">
        <v>1</v>
      </c>
      <c r="CR337" s="54">
        <v>9</v>
      </c>
      <c r="CS337" s="88">
        <f t="shared" si="27"/>
        <v>1</v>
      </c>
      <c r="CV337" s="146"/>
      <c r="CW337" s="146"/>
      <c r="CX337" s="146"/>
      <c r="CY337" s="146"/>
      <c r="CZ337" s="146"/>
      <c r="DA337" s="146"/>
      <c r="DB337" s="146"/>
      <c r="DC337" s="146"/>
      <c r="DD337" s="146"/>
      <c r="DE337" s="146"/>
      <c r="DF337" s="146"/>
      <c r="DG337" s="146"/>
      <c r="DH337" s="146"/>
      <c r="DI337" s="146"/>
      <c r="DJ337" s="146"/>
      <c r="DK337" s="146"/>
      <c r="DL337" s="146"/>
      <c r="DM337" s="146"/>
      <c r="DN337" s="146"/>
      <c r="DO337" s="146"/>
      <c r="DP337" s="146"/>
      <c r="DQ337" s="146"/>
      <c r="DR337" s="146"/>
      <c r="DS337" s="146"/>
      <c r="DT337" s="146"/>
      <c r="DU337" s="146"/>
      <c r="DV337" s="146"/>
      <c r="DW337" s="146"/>
      <c r="DX337" s="146"/>
      <c r="DY337" s="146"/>
      <c r="DZ337" s="146"/>
      <c r="EA337" s="146"/>
      <c r="EB337" s="146"/>
      <c r="EC337" s="146"/>
      <c r="ED337" s="146"/>
      <c r="EE337" s="146"/>
      <c r="EF337" s="146"/>
      <c r="EG337" s="146"/>
      <c r="EH337" s="146"/>
      <c r="EI337" s="146"/>
      <c r="EJ337" s="146"/>
      <c r="EK337" s="146"/>
      <c r="EL337" s="146"/>
      <c r="EM337" s="146"/>
      <c r="EN337" s="146"/>
      <c r="EO337" s="146"/>
      <c r="EP337" s="146"/>
      <c r="EQ337" s="146"/>
      <c r="ER337" s="146"/>
      <c r="ES337" s="146"/>
      <c r="ET337" s="146"/>
      <c r="EU337" s="146"/>
      <c r="EV337" s="146"/>
      <c r="EW337" s="146"/>
      <c r="EX337" s="146"/>
      <c r="EY337" s="63"/>
    </row>
    <row r="338" spans="1:155" s="55" customFormat="1" x14ac:dyDescent="0.25">
      <c r="A338" s="133" t="s">
        <v>589</v>
      </c>
      <c r="B338" s="52" t="s">
        <v>627</v>
      </c>
      <c r="C338" s="188" t="s">
        <v>549</v>
      </c>
      <c r="D338" s="53">
        <v>0.3</v>
      </c>
      <c r="E338" s="53">
        <v>17</v>
      </c>
      <c r="F338" s="53">
        <v>15</v>
      </c>
      <c r="G338" s="276">
        <v>30</v>
      </c>
      <c r="H338" s="233">
        <v>13</v>
      </c>
      <c r="I338" s="248" t="s">
        <v>526</v>
      </c>
      <c r="J338" s="156">
        <v>12</v>
      </c>
      <c r="K338" s="142">
        <v>12</v>
      </c>
      <c r="L338" s="142">
        <v>12</v>
      </c>
      <c r="M338" s="142">
        <v>5</v>
      </c>
      <c r="N338" s="142">
        <v>5</v>
      </c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137">
        <v>4</v>
      </c>
      <c r="CE338" s="137">
        <v>4</v>
      </c>
      <c r="CF338" s="142">
        <v>4</v>
      </c>
      <c r="CG338" s="199">
        <v>10</v>
      </c>
      <c r="CI338" s="53">
        <v>9</v>
      </c>
      <c r="CJ338" s="259">
        <v>7</v>
      </c>
      <c r="CK338" s="266">
        <f t="shared" si="26"/>
        <v>42</v>
      </c>
      <c r="CL338" s="273">
        <f t="shared" si="28"/>
        <v>91</v>
      </c>
      <c r="CM338" s="279">
        <f t="shared" si="29"/>
        <v>210</v>
      </c>
      <c r="CN338" s="55">
        <v>0</v>
      </c>
      <c r="CO338" s="54">
        <v>7</v>
      </c>
      <c r="CP338" s="55">
        <v>0</v>
      </c>
      <c r="CQ338" s="54">
        <v>0</v>
      </c>
      <c r="CR338" s="54">
        <v>0</v>
      </c>
      <c r="CS338" s="88">
        <f t="shared" si="27"/>
        <v>0</v>
      </c>
      <c r="CV338" s="146"/>
      <c r="CW338" s="146"/>
      <c r="CX338" s="146"/>
      <c r="CY338" s="146"/>
      <c r="CZ338" s="146"/>
      <c r="DA338" s="146"/>
      <c r="DB338" s="146"/>
      <c r="DC338" s="146"/>
      <c r="DD338" s="146"/>
      <c r="DE338" s="146"/>
      <c r="DF338" s="146"/>
      <c r="DG338" s="146"/>
      <c r="DH338" s="146"/>
      <c r="DI338" s="146"/>
      <c r="DJ338" s="146"/>
      <c r="DK338" s="146"/>
      <c r="DL338" s="146"/>
      <c r="DM338" s="146"/>
      <c r="DN338" s="146"/>
      <c r="DO338" s="146"/>
      <c r="DP338" s="146"/>
      <c r="DQ338" s="146"/>
      <c r="DR338" s="146"/>
      <c r="DS338" s="146"/>
      <c r="DT338" s="146"/>
      <c r="DU338" s="146"/>
      <c r="DV338" s="146"/>
      <c r="DW338" s="146"/>
      <c r="DX338" s="146"/>
      <c r="DY338" s="146"/>
      <c r="DZ338" s="146"/>
      <c r="EA338" s="146"/>
      <c r="EB338" s="146"/>
      <c r="EC338" s="146"/>
      <c r="ED338" s="146"/>
      <c r="EE338" s="146"/>
      <c r="EF338" s="146"/>
      <c r="EG338" s="146"/>
      <c r="EH338" s="146"/>
      <c r="EI338" s="146"/>
      <c r="EJ338" s="146"/>
      <c r="EK338" s="146"/>
      <c r="EL338" s="146"/>
      <c r="EM338" s="146"/>
      <c r="EN338" s="146"/>
      <c r="EO338" s="146"/>
      <c r="EP338" s="146"/>
      <c r="EQ338" s="146"/>
      <c r="ER338" s="146"/>
      <c r="ES338" s="146"/>
      <c r="ET338" s="146"/>
      <c r="EU338" s="146"/>
      <c r="EV338" s="146"/>
      <c r="EW338" s="146"/>
      <c r="EX338" s="146"/>
      <c r="EY338" s="63"/>
    </row>
    <row r="339" spans="1:155" x14ac:dyDescent="0.25">
      <c r="A339" s="133" t="s">
        <v>589</v>
      </c>
      <c r="B339" s="52" t="s">
        <v>626</v>
      </c>
      <c r="C339" s="188" t="s">
        <v>550</v>
      </c>
      <c r="D339" s="53">
        <v>0.3</v>
      </c>
      <c r="E339" s="53">
        <v>17</v>
      </c>
      <c r="F339" s="53">
        <v>15</v>
      </c>
      <c r="G339" s="276">
        <v>30</v>
      </c>
      <c r="H339" s="233">
        <v>13</v>
      </c>
      <c r="I339" s="248" t="s">
        <v>526</v>
      </c>
      <c r="J339" s="156">
        <v>6</v>
      </c>
      <c r="K339" s="142">
        <v>4</v>
      </c>
      <c r="L339" s="142">
        <v>4</v>
      </c>
      <c r="M339" s="142">
        <v>4</v>
      </c>
      <c r="N339" s="142">
        <v>3</v>
      </c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137">
        <v>3</v>
      </c>
      <c r="CE339" s="137">
        <v>3</v>
      </c>
      <c r="CF339" s="142">
        <v>3</v>
      </c>
      <c r="CG339" s="199">
        <v>2</v>
      </c>
      <c r="CH339" s="55"/>
      <c r="CI339" s="53">
        <v>2</v>
      </c>
      <c r="CJ339" s="259">
        <v>2</v>
      </c>
      <c r="CK339" s="266">
        <f t="shared" si="26"/>
        <v>0</v>
      </c>
      <c r="CL339" s="273">
        <f t="shared" si="28"/>
        <v>26</v>
      </c>
      <c r="CM339" s="279">
        <f t="shared" si="29"/>
        <v>60</v>
      </c>
      <c r="CN339" s="55">
        <v>0</v>
      </c>
      <c r="CO339" s="54">
        <v>2</v>
      </c>
      <c r="CP339" s="55">
        <v>0</v>
      </c>
      <c r="CQ339" s="54">
        <v>0</v>
      </c>
      <c r="CR339" s="54">
        <v>0</v>
      </c>
      <c r="CS339" s="88">
        <f t="shared" si="27"/>
        <v>0</v>
      </c>
      <c r="CT339" s="55"/>
      <c r="CU339" s="55"/>
    </row>
    <row r="340" spans="1:155" x14ac:dyDescent="0.25">
      <c r="A340" s="133" t="s">
        <v>589</v>
      </c>
      <c r="B340" s="52" t="s">
        <v>625</v>
      </c>
      <c r="C340" s="188" t="s">
        <v>551</v>
      </c>
      <c r="D340" s="53">
        <v>0.3</v>
      </c>
      <c r="E340" s="53">
        <v>17</v>
      </c>
      <c r="F340" s="53">
        <v>15</v>
      </c>
      <c r="G340" s="276">
        <v>30</v>
      </c>
      <c r="H340" s="233">
        <v>13</v>
      </c>
      <c r="I340" s="248" t="s">
        <v>526</v>
      </c>
      <c r="J340" s="156">
        <v>6</v>
      </c>
      <c r="K340" s="142">
        <v>2</v>
      </c>
      <c r="L340" s="142">
        <v>2</v>
      </c>
      <c r="M340" s="159">
        <v>0</v>
      </c>
      <c r="N340" s="159">
        <v>0</v>
      </c>
      <c r="O340" s="159">
        <v>0</v>
      </c>
      <c r="P340" s="159">
        <v>0</v>
      </c>
      <c r="Q340" s="159">
        <v>0</v>
      </c>
      <c r="R340" s="159">
        <v>0</v>
      </c>
      <c r="S340" s="159">
        <v>0</v>
      </c>
      <c r="T340" s="159">
        <v>0</v>
      </c>
      <c r="U340" s="159">
        <v>0</v>
      </c>
      <c r="V340" s="159">
        <v>0</v>
      </c>
      <c r="W340" s="159">
        <v>0</v>
      </c>
      <c r="X340" s="159">
        <v>0</v>
      </c>
      <c r="Y340" s="159">
        <v>0</v>
      </c>
      <c r="Z340" s="159">
        <v>0</v>
      </c>
      <c r="AA340" s="159">
        <v>0</v>
      </c>
      <c r="AB340" s="159">
        <v>0</v>
      </c>
      <c r="AC340" s="159">
        <v>0</v>
      </c>
      <c r="AD340" s="159">
        <v>0</v>
      </c>
      <c r="AE340" s="159">
        <v>0</v>
      </c>
      <c r="AF340" s="159">
        <v>0</v>
      </c>
      <c r="AG340" s="159">
        <v>0</v>
      </c>
      <c r="AH340" s="159">
        <v>0</v>
      </c>
      <c r="AI340" s="159">
        <v>0</v>
      </c>
      <c r="AJ340" s="159">
        <v>0</v>
      </c>
      <c r="AK340" s="159">
        <v>0</v>
      </c>
      <c r="AL340" s="159">
        <v>0</v>
      </c>
      <c r="AM340" s="159">
        <v>0</v>
      </c>
      <c r="AN340" s="159">
        <v>0</v>
      </c>
      <c r="AO340" s="159">
        <v>0</v>
      </c>
      <c r="AP340" s="159">
        <v>0</v>
      </c>
      <c r="AQ340" s="159">
        <v>0</v>
      </c>
      <c r="AR340" s="159">
        <v>0</v>
      </c>
      <c r="AS340" s="159">
        <v>0</v>
      </c>
      <c r="AT340" s="159">
        <v>0</v>
      </c>
      <c r="AU340" s="159">
        <v>0</v>
      </c>
      <c r="AV340" s="159">
        <v>0</v>
      </c>
      <c r="AW340" s="159">
        <v>0</v>
      </c>
      <c r="AX340" s="159">
        <v>0</v>
      </c>
      <c r="AY340" s="159">
        <v>0</v>
      </c>
      <c r="AZ340" s="159">
        <v>0</v>
      </c>
      <c r="BA340" s="159">
        <v>0</v>
      </c>
      <c r="BB340" s="159">
        <v>0</v>
      </c>
      <c r="BC340" s="159">
        <v>0</v>
      </c>
      <c r="BD340" s="159">
        <v>0</v>
      </c>
      <c r="BE340" s="159">
        <v>0</v>
      </c>
      <c r="BF340" s="159">
        <v>0</v>
      </c>
      <c r="BG340" s="159">
        <v>0</v>
      </c>
      <c r="BH340" s="159">
        <v>0</v>
      </c>
      <c r="BI340" s="159">
        <v>0</v>
      </c>
      <c r="BJ340" s="159">
        <v>0</v>
      </c>
      <c r="BK340" s="159">
        <v>0</v>
      </c>
      <c r="BL340" s="159">
        <v>0</v>
      </c>
      <c r="BM340" s="159">
        <v>0</v>
      </c>
      <c r="BN340" s="159">
        <v>0</v>
      </c>
      <c r="BO340" s="159">
        <v>0</v>
      </c>
      <c r="BP340" s="159">
        <v>0</v>
      </c>
      <c r="BQ340" s="159">
        <v>0</v>
      </c>
      <c r="BR340" s="159">
        <v>0</v>
      </c>
      <c r="BS340" s="159">
        <v>0</v>
      </c>
      <c r="BT340" s="159">
        <v>0</v>
      </c>
      <c r="BU340" s="159">
        <v>0</v>
      </c>
      <c r="BV340" s="159">
        <v>0</v>
      </c>
      <c r="BW340" s="159">
        <v>0</v>
      </c>
      <c r="BX340" s="159">
        <v>0</v>
      </c>
      <c r="BY340" s="159">
        <v>0</v>
      </c>
      <c r="BZ340" s="159">
        <v>0</v>
      </c>
      <c r="CA340" s="159">
        <v>0</v>
      </c>
      <c r="CB340" s="159">
        <v>0</v>
      </c>
      <c r="CC340" s="159">
        <v>0</v>
      </c>
      <c r="CD340" s="160">
        <v>0</v>
      </c>
      <c r="CE340" s="160">
        <v>0</v>
      </c>
      <c r="CF340" s="160">
        <v>0</v>
      </c>
      <c r="CG340" s="160">
        <v>0</v>
      </c>
      <c r="CH340" s="55"/>
      <c r="CI340" s="160">
        <v>0</v>
      </c>
      <c r="CJ340" s="262">
        <v>0</v>
      </c>
      <c r="CK340" s="266">
        <f t="shared" si="26"/>
        <v>104.5</v>
      </c>
      <c r="CL340" s="273">
        <f t="shared" si="28"/>
        <v>0</v>
      </c>
      <c r="CM340" s="279">
        <f t="shared" si="29"/>
        <v>0</v>
      </c>
      <c r="CN340" s="55">
        <v>0</v>
      </c>
      <c r="CO340" s="54">
        <v>0</v>
      </c>
      <c r="CP340" s="55">
        <v>0</v>
      </c>
      <c r="CQ340" s="54">
        <v>0</v>
      </c>
      <c r="CR340" s="54">
        <v>0</v>
      </c>
      <c r="CS340" s="88">
        <f t="shared" si="27"/>
        <v>0</v>
      </c>
      <c r="CT340" s="55"/>
      <c r="CU340" s="55"/>
    </row>
    <row r="341" spans="1:155" x14ac:dyDescent="0.25">
      <c r="A341" s="133" t="s">
        <v>589</v>
      </c>
      <c r="B341" s="52" t="s">
        <v>624</v>
      </c>
      <c r="C341" s="188" t="s">
        <v>552</v>
      </c>
      <c r="D341" s="53">
        <v>0.3</v>
      </c>
      <c r="E341" s="53">
        <v>16</v>
      </c>
      <c r="F341" s="53">
        <v>3</v>
      </c>
      <c r="G341" s="276">
        <v>26</v>
      </c>
      <c r="H341" s="233">
        <v>13</v>
      </c>
      <c r="I341" s="248" t="s">
        <v>526</v>
      </c>
      <c r="J341" s="156">
        <v>6</v>
      </c>
      <c r="K341" s="142">
        <v>5</v>
      </c>
      <c r="L341" s="142">
        <v>5</v>
      </c>
      <c r="M341" s="142">
        <v>4</v>
      </c>
      <c r="N341" s="142">
        <v>3</v>
      </c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137">
        <v>3</v>
      </c>
      <c r="CE341" s="137">
        <v>3</v>
      </c>
      <c r="CF341" s="142">
        <v>3</v>
      </c>
      <c r="CG341" s="199">
        <v>2</v>
      </c>
      <c r="CH341" s="55"/>
      <c r="CI341" s="53">
        <v>2</v>
      </c>
      <c r="CJ341" s="259">
        <v>2</v>
      </c>
      <c r="CK341" s="266">
        <f t="shared" si="26"/>
        <v>38.5</v>
      </c>
      <c r="CL341" s="273">
        <f t="shared" si="28"/>
        <v>26</v>
      </c>
      <c r="CM341" s="279">
        <f t="shared" si="29"/>
        <v>52</v>
      </c>
      <c r="CN341" s="55">
        <v>0</v>
      </c>
      <c r="CO341" s="54">
        <v>2</v>
      </c>
      <c r="CP341" s="55">
        <v>0</v>
      </c>
      <c r="CQ341" s="54">
        <v>0</v>
      </c>
      <c r="CR341" s="54">
        <v>0</v>
      </c>
      <c r="CS341" s="88">
        <f t="shared" si="27"/>
        <v>0</v>
      </c>
      <c r="CT341" s="55"/>
      <c r="CU341" s="55"/>
    </row>
    <row r="342" spans="1:155" x14ac:dyDescent="0.25">
      <c r="A342" s="165" t="s">
        <v>597</v>
      </c>
      <c r="B342" s="52" t="s">
        <v>620</v>
      </c>
      <c r="C342" s="208" t="s">
        <v>600</v>
      </c>
      <c r="D342" s="55"/>
      <c r="E342" s="53">
        <v>25</v>
      </c>
      <c r="F342" s="53">
        <v>2</v>
      </c>
      <c r="G342" s="276">
        <v>15</v>
      </c>
      <c r="H342" s="233">
        <v>6.9</v>
      </c>
      <c r="I342" s="248" t="s">
        <v>526</v>
      </c>
      <c r="J342" s="156">
        <v>6</v>
      </c>
      <c r="K342" s="142">
        <v>5</v>
      </c>
      <c r="L342" s="142">
        <v>5</v>
      </c>
      <c r="M342" s="142">
        <v>5</v>
      </c>
      <c r="N342" s="142">
        <v>5</v>
      </c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137">
        <v>5</v>
      </c>
      <c r="CE342" s="137">
        <v>5</v>
      </c>
      <c r="CF342" s="142">
        <v>5</v>
      </c>
      <c r="CG342" s="199">
        <v>5</v>
      </c>
      <c r="CH342" s="55"/>
      <c r="CI342" s="53">
        <v>5</v>
      </c>
      <c r="CJ342" s="259">
        <v>5</v>
      </c>
      <c r="CK342" s="266">
        <f t="shared" si="26"/>
        <v>38.5</v>
      </c>
      <c r="CL342" s="273">
        <f t="shared" si="28"/>
        <v>34.5</v>
      </c>
      <c r="CM342" s="279">
        <f t="shared" si="29"/>
        <v>75</v>
      </c>
      <c r="CN342" s="55">
        <v>5</v>
      </c>
      <c r="CO342" s="54">
        <v>0</v>
      </c>
      <c r="CP342" s="55">
        <v>5</v>
      </c>
      <c r="CQ342" s="54">
        <v>0</v>
      </c>
      <c r="CR342" s="54">
        <v>3</v>
      </c>
      <c r="CS342" s="88">
        <f t="shared" si="27"/>
        <v>2</v>
      </c>
      <c r="CT342" s="55"/>
      <c r="CU342" s="55"/>
    </row>
    <row r="343" spans="1:155" x14ac:dyDescent="0.25">
      <c r="A343" s="165" t="s">
        <v>597</v>
      </c>
      <c r="B343" s="52" t="s">
        <v>618</v>
      </c>
      <c r="C343" s="208" t="s">
        <v>619</v>
      </c>
      <c r="D343" s="55"/>
      <c r="E343" s="53">
        <v>25</v>
      </c>
      <c r="F343" s="53">
        <v>2</v>
      </c>
      <c r="G343" s="276">
        <v>15</v>
      </c>
      <c r="H343" s="233">
        <v>6.9</v>
      </c>
      <c r="I343" s="248" t="s">
        <v>526</v>
      </c>
      <c r="J343" s="156">
        <v>6</v>
      </c>
      <c r="K343" s="142">
        <v>4</v>
      </c>
      <c r="L343" s="142">
        <v>4</v>
      </c>
      <c r="M343" s="142">
        <v>4</v>
      </c>
      <c r="N343" s="142">
        <v>4</v>
      </c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137">
        <v>4</v>
      </c>
      <c r="CE343" s="137">
        <v>4</v>
      </c>
      <c r="CF343" s="142">
        <v>4</v>
      </c>
      <c r="CG343" s="199">
        <v>4</v>
      </c>
      <c r="CH343" s="55"/>
      <c r="CI343" s="53">
        <v>4</v>
      </c>
      <c r="CJ343" s="259">
        <v>4</v>
      </c>
      <c r="CK343" s="266">
        <f t="shared" si="26"/>
        <v>71.5</v>
      </c>
      <c r="CL343" s="273">
        <f t="shared" si="28"/>
        <v>27.6</v>
      </c>
      <c r="CM343" s="279">
        <f t="shared" si="29"/>
        <v>60</v>
      </c>
      <c r="CN343" s="55">
        <v>4</v>
      </c>
      <c r="CO343" s="54">
        <v>0</v>
      </c>
      <c r="CP343" s="55">
        <v>4</v>
      </c>
      <c r="CQ343" s="54">
        <v>0</v>
      </c>
      <c r="CR343" s="54">
        <v>3</v>
      </c>
      <c r="CS343" s="88">
        <f t="shared" si="27"/>
        <v>1</v>
      </c>
      <c r="CT343" s="55"/>
      <c r="CU343" s="55"/>
    </row>
    <row r="344" spans="1:155" x14ac:dyDescent="0.25">
      <c r="A344" s="166" t="s">
        <v>598</v>
      </c>
      <c r="B344" s="52" t="s">
        <v>621</v>
      </c>
      <c r="C344" s="145" t="s">
        <v>605</v>
      </c>
      <c r="D344" s="55"/>
      <c r="E344" s="53">
        <v>8.5</v>
      </c>
      <c r="F344" s="53">
        <v>6</v>
      </c>
      <c r="G344" s="276">
        <v>14</v>
      </c>
      <c r="H344" s="233">
        <v>6.3</v>
      </c>
      <c r="I344" s="248" t="s">
        <v>526</v>
      </c>
      <c r="J344" s="156">
        <v>4</v>
      </c>
      <c r="K344" s="142">
        <v>4</v>
      </c>
      <c r="L344" s="142">
        <v>4</v>
      </c>
      <c r="M344" s="142">
        <v>4</v>
      </c>
      <c r="N344" s="142">
        <v>3</v>
      </c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137">
        <v>3</v>
      </c>
      <c r="CE344" s="137">
        <v>3</v>
      </c>
      <c r="CF344" s="142">
        <v>3</v>
      </c>
      <c r="CG344" s="199">
        <v>2</v>
      </c>
      <c r="CH344" s="55"/>
      <c r="CI344" s="53">
        <v>2</v>
      </c>
      <c r="CJ344" s="259">
        <v>2</v>
      </c>
      <c r="CK344" s="266">
        <f t="shared" si="26"/>
        <v>550</v>
      </c>
      <c r="CL344" s="273">
        <f t="shared" si="28"/>
        <v>12.6</v>
      </c>
      <c r="CM344" s="279">
        <f t="shared" si="29"/>
        <v>28</v>
      </c>
      <c r="CN344" s="55">
        <v>2</v>
      </c>
      <c r="CO344" s="54">
        <v>0</v>
      </c>
      <c r="CP344" s="55">
        <v>2</v>
      </c>
      <c r="CQ344" s="54">
        <v>0</v>
      </c>
      <c r="CR344" s="54">
        <v>2</v>
      </c>
      <c r="CS344" s="88">
        <f t="shared" si="27"/>
        <v>0</v>
      </c>
      <c r="CT344" s="55"/>
      <c r="CU344" s="55"/>
    </row>
    <row r="345" spans="1:155" x14ac:dyDescent="0.25">
      <c r="A345" s="166" t="s">
        <v>598</v>
      </c>
      <c r="B345" s="52" t="s">
        <v>623</v>
      </c>
      <c r="C345" s="145" t="s">
        <v>603</v>
      </c>
      <c r="D345" s="55"/>
      <c r="E345" s="53">
        <v>11</v>
      </c>
      <c r="F345" s="53">
        <v>10.5</v>
      </c>
      <c r="G345" s="276">
        <v>16</v>
      </c>
      <c r="H345" s="233">
        <v>6.8</v>
      </c>
      <c r="I345" s="248" t="s">
        <v>526</v>
      </c>
      <c r="J345" s="156">
        <v>4</v>
      </c>
      <c r="K345" s="142">
        <v>3</v>
      </c>
      <c r="L345" s="142">
        <v>3</v>
      </c>
      <c r="M345" s="142">
        <v>3</v>
      </c>
      <c r="N345" s="142">
        <v>3</v>
      </c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137">
        <v>3</v>
      </c>
      <c r="CE345" s="137">
        <v>3</v>
      </c>
      <c r="CF345" s="142">
        <v>3</v>
      </c>
      <c r="CG345" s="199">
        <v>2</v>
      </c>
      <c r="CH345" s="55"/>
      <c r="CI345" s="53">
        <v>2</v>
      </c>
      <c r="CJ345" s="259">
        <v>2</v>
      </c>
      <c r="CK345" s="266">
        <f t="shared" si="26"/>
        <v>660</v>
      </c>
      <c r="CL345" s="273">
        <f t="shared" si="28"/>
        <v>13.6</v>
      </c>
      <c r="CM345" s="279">
        <f t="shared" si="29"/>
        <v>32</v>
      </c>
      <c r="CN345" s="55">
        <v>2</v>
      </c>
      <c r="CO345" s="54">
        <v>0</v>
      </c>
      <c r="CP345" s="55">
        <v>2</v>
      </c>
      <c r="CQ345" s="54">
        <v>0</v>
      </c>
      <c r="CR345" s="54">
        <v>2</v>
      </c>
      <c r="CS345" s="88">
        <f t="shared" si="27"/>
        <v>0</v>
      </c>
      <c r="CT345" s="55"/>
      <c r="CU345" s="55"/>
    </row>
    <row r="346" spans="1:155" x14ac:dyDescent="0.25">
      <c r="A346" s="166" t="s">
        <v>598</v>
      </c>
      <c r="B346" s="52" t="s">
        <v>622</v>
      </c>
      <c r="C346" s="145" t="s">
        <v>604</v>
      </c>
      <c r="D346" s="55"/>
      <c r="E346" s="53">
        <v>11</v>
      </c>
      <c r="F346" s="53">
        <v>10.5</v>
      </c>
      <c r="G346" s="276">
        <v>16</v>
      </c>
      <c r="H346" s="233">
        <v>6.8</v>
      </c>
      <c r="I346" s="248" t="s">
        <v>526</v>
      </c>
      <c r="J346" s="156">
        <v>4</v>
      </c>
      <c r="K346" s="142">
        <v>4</v>
      </c>
      <c r="L346" s="142">
        <v>4</v>
      </c>
      <c r="M346" s="142">
        <v>4</v>
      </c>
      <c r="N346" s="142">
        <v>4</v>
      </c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137">
        <v>4</v>
      </c>
      <c r="CE346" s="137">
        <v>4</v>
      </c>
      <c r="CF346" s="142">
        <v>4</v>
      </c>
      <c r="CG346" s="199">
        <v>3</v>
      </c>
      <c r="CH346" s="55"/>
      <c r="CI346" s="53">
        <v>3</v>
      </c>
      <c r="CJ346" s="259">
        <v>3</v>
      </c>
      <c r="CK346" s="266">
        <f t="shared" si="26"/>
        <v>880</v>
      </c>
      <c r="CL346" s="273">
        <f t="shared" si="28"/>
        <v>20.399999999999999</v>
      </c>
      <c r="CM346" s="279">
        <f t="shared" si="29"/>
        <v>48</v>
      </c>
      <c r="CN346" s="55">
        <v>3</v>
      </c>
      <c r="CO346" s="54">
        <v>0</v>
      </c>
      <c r="CP346" s="55">
        <v>3</v>
      </c>
      <c r="CQ346" s="54">
        <v>0</v>
      </c>
      <c r="CR346" s="54">
        <v>3</v>
      </c>
      <c r="CS346" s="88">
        <f t="shared" si="27"/>
        <v>0</v>
      </c>
      <c r="CT346" s="55"/>
      <c r="CU346" s="55"/>
    </row>
    <row r="347" spans="1:155" x14ac:dyDescent="0.25">
      <c r="A347" s="165" t="s">
        <v>597</v>
      </c>
      <c r="B347" s="52" t="s">
        <v>621</v>
      </c>
      <c r="C347" s="145" t="s">
        <v>602</v>
      </c>
      <c r="D347" s="55"/>
      <c r="E347" s="53">
        <v>11</v>
      </c>
      <c r="F347" s="53">
        <v>13</v>
      </c>
      <c r="G347" s="276">
        <v>15</v>
      </c>
      <c r="H347" s="233">
        <v>6.3</v>
      </c>
      <c r="I347" s="248" t="s">
        <v>526</v>
      </c>
      <c r="J347" s="156">
        <v>1</v>
      </c>
      <c r="K347" s="160">
        <v>0</v>
      </c>
      <c r="L347" s="137">
        <v>6</v>
      </c>
      <c r="M347" s="137">
        <v>6</v>
      </c>
      <c r="N347" s="142">
        <v>2</v>
      </c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137">
        <v>2</v>
      </c>
      <c r="CE347" s="137">
        <v>2</v>
      </c>
      <c r="CF347" s="142">
        <v>2</v>
      </c>
      <c r="CG347" s="199">
        <v>2</v>
      </c>
      <c r="CH347" s="55"/>
      <c r="CI347" s="53">
        <v>1</v>
      </c>
      <c r="CJ347" s="259">
        <v>1</v>
      </c>
      <c r="CK347" s="266">
        <f t="shared" si="26"/>
        <v>429</v>
      </c>
      <c r="CL347" s="273">
        <f t="shared" si="28"/>
        <v>6.3</v>
      </c>
      <c r="CM347" s="279">
        <f t="shared" si="29"/>
        <v>15</v>
      </c>
      <c r="CN347" s="55">
        <v>1</v>
      </c>
      <c r="CO347" s="54">
        <v>0</v>
      </c>
      <c r="CP347" s="55">
        <v>1</v>
      </c>
      <c r="CQ347" s="54">
        <v>0</v>
      </c>
      <c r="CR347" s="54">
        <v>1</v>
      </c>
      <c r="CS347" s="88">
        <f t="shared" si="27"/>
        <v>0</v>
      </c>
      <c r="CT347" s="55"/>
      <c r="CU347" s="55"/>
    </row>
    <row r="348" spans="1:155" x14ac:dyDescent="0.25">
      <c r="A348" s="165" t="s">
        <v>597</v>
      </c>
      <c r="B348" s="52" t="s">
        <v>612</v>
      </c>
      <c r="C348" s="208" t="s">
        <v>606</v>
      </c>
      <c r="D348" s="55"/>
      <c r="E348" s="53">
        <v>10</v>
      </c>
      <c r="F348" s="53">
        <v>5</v>
      </c>
      <c r="G348" s="276">
        <v>20</v>
      </c>
      <c r="H348" s="233">
        <v>8.4</v>
      </c>
      <c r="I348" s="248" t="s">
        <v>526</v>
      </c>
      <c r="J348" s="156">
        <v>1</v>
      </c>
      <c r="K348" s="142">
        <v>1</v>
      </c>
      <c r="L348" s="142">
        <v>7</v>
      </c>
      <c r="M348" s="142">
        <v>7</v>
      </c>
      <c r="N348" s="142">
        <v>6</v>
      </c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137">
        <v>6</v>
      </c>
      <c r="CE348" s="137">
        <v>6</v>
      </c>
      <c r="CF348" s="142">
        <v>6</v>
      </c>
      <c r="CG348" s="199">
        <v>5</v>
      </c>
      <c r="CH348" s="55"/>
      <c r="CI348" s="53">
        <v>5</v>
      </c>
      <c r="CJ348" s="259">
        <v>5</v>
      </c>
      <c r="CK348" s="266">
        <f t="shared" si="26"/>
        <v>605</v>
      </c>
      <c r="CL348" s="273">
        <f t="shared" si="28"/>
        <v>42</v>
      </c>
      <c r="CM348" s="279">
        <f t="shared" si="29"/>
        <v>100</v>
      </c>
      <c r="CN348" s="55">
        <v>5</v>
      </c>
      <c r="CO348" s="54">
        <v>0</v>
      </c>
      <c r="CP348" s="55">
        <v>4</v>
      </c>
      <c r="CQ348" s="54">
        <v>1</v>
      </c>
      <c r="CR348" s="54">
        <v>4</v>
      </c>
      <c r="CS348" s="88">
        <f t="shared" si="27"/>
        <v>0</v>
      </c>
      <c r="CT348" s="55"/>
      <c r="CU348" s="55"/>
    </row>
    <row r="349" spans="1:155" x14ac:dyDescent="0.25">
      <c r="A349" s="165" t="s">
        <v>597</v>
      </c>
      <c r="B349" s="52" t="s">
        <v>611</v>
      </c>
      <c r="C349" s="208" t="s">
        <v>607</v>
      </c>
      <c r="D349" s="55"/>
      <c r="E349" s="53">
        <v>10</v>
      </c>
      <c r="F349" s="53">
        <v>5</v>
      </c>
      <c r="G349" s="276">
        <v>20</v>
      </c>
      <c r="H349" s="233">
        <v>8.4</v>
      </c>
      <c r="I349" s="248" t="s">
        <v>526</v>
      </c>
      <c r="J349" s="156">
        <v>1</v>
      </c>
      <c r="K349" s="142">
        <v>1</v>
      </c>
      <c r="L349" s="142">
        <v>7</v>
      </c>
      <c r="M349" s="142">
        <v>7</v>
      </c>
      <c r="N349" s="142">
        <v>6</v>
      </c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137">
        <v>6</v>
      </c>
      <c r="CE349" s="137">
        <v>6</v>
      </c>
      <c r="CF349" s="142">
        <v>6</v>
      </c>
      <c r="CG349" s="199">
        <v>6</v>
      </c>
      <c r="CH349" s="55"/>
      <c r="CI349" s="53">
        <v>5</v>
      </c>
      <c r="CJ349" s="259">
        <v>5</v>
      </c>
      <c r="CK349" s="266">
        <f t="shared" si="26"/>
        <v>522.5</v>
      </c>
      <c r="CL349" s="273">
        <f t="shared" si="28"/>
        <v>42</v>
      </c>
      <c r="CM349" s="279">
        <f t="shared" si="29"/>
        <v>100</v>
      </c>
      <c r="CN349" s="55">
        <v>5</v>
      </c>
      <c r="CO349" s="54">
        <v>0</v>
      </c>
      <c r="CP349" s="55">
        <v>3</v>
      </c>
      <c r="CQ349" s="54">
        <v>2</v>
      </c>
      <c r="CR349" s="54">
        <v>3</v>
      </c>
      <c r="CS349" s="88">
        <f t="shared" si="27"/>
        <v>0</v>
      </c>
      <c r="CT349" s="55"/>
      <c r="CU349" s="55"/>
    </row>
    <row r="350" spans="1:155" x14ac:dyDescent="0.25">
      <c r="A350" s="165" t="s">
        <v>597</v>
      </c>
      <c r="B350" s="52" t="s">
        <v>610</v>
      </c>
      <c r="C350" s="145" t="s">
        <v>617</v>
      </c>
      <c r="D350" s="55"/>
      <c r="E350" s="53">
        <v>8</v>
      </c>
      <c r="F350" s="53">
        <v>4</v>
      </c>
      <c r="G350" s="276">
        <v>14</v>
      </c>
      <c r="H350" s="233">
        <v>5.4</v>
      </c>
      <c r="I350" s="248" t="s">
        <v>526</v>
      </c>
      <c r="J350" s="156">
        <v>1</v>
      </c>
      <c r="K350" s="160">
        <v>0</v>
      </c>
      <c r="L350" s="137">
        <v>6</v>
      </c>
      <c r="M350" s="137">
        <v>6</v>
      </c>
      <c r="N350" s="142">
        <v>5</v>
      </c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137">
        <v>5</v>
      </c>
      <c r="CE350" s="137">
        <v>5</v>
      </c>
      <c r="CF350" s="142">
        <v>5</v>
      </c>
      <c r="CG350" s="199">
        <v>4</v>
      </c>
      <c r="CH350" s="55"/>
      <c r="CI350" s="53">
        <v>4</v>
      </c>
      <c r="CJ350" s="259">
        <v>3</v>
      </c>
      <c r="CK350" s="266">
        <f t="shared" si="26"/>
        <v>99</v>
      </c>
      <c r="CL350" s="273">
        <f t="shared" si="28"/>
        <v>16.200000000000003</v>
      </c>
      <c r="CM350" s="279">
        <f t="shared" si="29"/>
        <v>42</v>
      </c>
      <c r="CN350" s="55">
        <v>3</v>
      </c>
      <c r="CO350" s="54">
        <v>0</v>
      </c>
      <c r="CP350" s="55">
        <v>2</v>
      </c>
      <c r="CQ350" s="54">
        <v>1</v>
      </c>
      <c r="CR350" s="54">
        <v>2</v>
      </c>
      <c r="CS350" s="88">
        <f t="shared" si="27"/>
        <v>0</v>
      </c>
      <c r="CT350" s="55"/>
      <c r="CU350" s="55"/>
    </row>
    <row r="351" spans="1:155" x14ac:dyDescent="0.25">
      <c r="A351" s="165" t="s">
        <v>597</v>
      </c>
      <c r="B351" s="52" t="s">
        <v>616</v>
      </c>
      <c r="C351" s="209" t="s">
        <v>553</v>
      </c>
      <c r="D351" s="55"/>
      <c r="E351" s="53">
        <v>11</v>
      </c>
      <c r="F351" s="53">
        <v>13</v>
      </c>
      <c r="G351" s="276">
        <v>15</v>
      </c>
      <c r="H351" s="233">
        <v>6.3</v>
      </c>
      <c r="I351" s="248" t="s">
        <v>526</v>
      </c>
      <c r="J351" s="156">
        <v>1</v>
      </c>
      <c r="K351" s="142">
        <v>1</v>
      </c>
      <c r="L351" s="142">
        <v>7</v>
      </c>
      <c r="M351" s="142">
        <v>7</v>
      </c>
      <c r="N351" s="142">
        <v>5</v>
      </c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137">
        <v>5</v>
      </c>
      <c r="CE351" s="137">
        <v>5</v>
      </c>
      <c r="CF351" s="142">
        <v>5</v>
      </c>
      <c r="CG351" s="199">
        <v>6</v>
      </c>
      <c r="CH351" s="55"/>
      <c r="CI351" s="53">
        <v>5</v>
      </c>
      <c r="CJ351" s="259">
        <v>4</v>
      </c>
      <c r="CK351" s="266">
        <f t="shared" si="26"/>
        <v>153</v>
      </c>
      <c r="CL351" s="273">
        <f t="shared" si="28"/>
        <v>25.2</v>
      </c>
      <c r="CM351" s="279">
        <f t="shared" si="29"/>
        <v>60</v>
      </c>
      <c r="CN351" s="55">
        <v>3</v>
      </c>
      <c r="CO351" s="54">
        <v>1</v>
      </c>
      <c r="CP351" s="55">
        <v>3</v>
      </c>
      <c r="CQ351" s="54">
        <v>0</v>
      </c>
      <c r="CR351" s="54">
        <v>3</v>
      </c>
      <c r="CS351" s="88">
        <f t="shared" si="27"/>
        <v>0</v>
      </c>
      <c r="CT351" s="55"/>
      <c r="CU351" s="55"/>
    </row>
    <row r="352" spans="1:155" x14ac:dyDescent="0.25">
      <c r="A352" s="165" t="s">
        <v>597</v>
      </c>
      <c r="B352" s="52" t="s">
        <v>615</v>
      </c>
      <c r="C352" s="209" t="s">
        <v>601</v>
      </c>
      <c r="D352" s="55"/>
      <c r="E352" s="53">
        <v>11</v>
      </c>
      <c r="F352" s="53">
        <v>13</v>
      </c>
      <c r="G352" s="276">
        <v>15</v>
      </c>
      <c r="H352" s="233">
        <v>6.3</v>
      </c>
      <c r="I352" s="248" t="s">
        <v>526</v>
      </c>
      <c r="J352" s="156">
        <v>1</v>
      </c>
      <c r="K352" s="160">
        <v>0</v>
      </c>
      <c r="L352" s="137">
        <v>6</v>
      </c>
      <c r="M352" s="137">
        <v>6</v>
      </c>
      <c r="N352" s="142">
        <v>5</v>
      </c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137">
        <v>5</v>
      </c>
      <c r="CE352" s="137">
        <v>5</v>
      </c>
      <c r="CF352" s="142">
        <v>5</v>
      </c>
      <c r="CG352" s="199">
        <v>4</v>
      </c>
      <c r="CH352" s="55"/>
      <c r="CI352" s="53">
        <v>3</v>
      </c>
      <c r="CJ352" s="259">
        <v>2</v>
      </c>
      <c r="CK352" s="266">
        <f t="shared" si="26"/>
        <v>154</v>
      </c>
      <c r="CL352" s="273">
        <f t="shared" si="28"/>
        <v>12.6</v>
      </c>
      <c r="CM352" s="279">
        <f t="shared" si="29"/>
        <v>30</v>
      </c>
      <c r="CN352" s="55">
        <v>2</v>
      </c>
      <c r="CO352" s="54">
        <v>0</v>
      </c>
      <c r="CP352" s="55">
        <v>2</v>
      </c>
      <c r="CQ352" s="54">
        <v>0</v>
      </c>
      <c r="CR352" s="54">
        <v>2</v>
      </c>
      <c r="CS352" s="88">
        <f t="shared" si="27"/>
        <v>0</v>
      </c>
      <c r="CT352" s="55"/>
      <c r="CU352" s="55"/>
    </row>
    <row r="353" spans="1:159" x14ac:dyDescent="0.25">
      <c r="A353" s="165" t="s">
        <v>597</v>
      </c>
      <c r="B353" s="52" t="s">
        <v>614</v>
      </c>
      <c r="C353" s="209" t="s">
        <v>554</v>
      </c>
      <c r="D353" s="55"/>
      <c r="E353" s="53">
        <v>11</v>
      </c>
      <c r="F353" s="53">
        <v>13</v>
      </c>
      <c r="G353" s="276">
        <v>15</v>
      </c>
      <c r="H353" s="233">
        <v>6.3</v>
      </c>
      <c r="I353" s="248" t="s">
        <v>526</v>
      </c>
      <c r="J353" s="156">
        <v>1</v>
      </c>
      <c r="K353" s="160">
        <v>0</v>
      </c>
      <c r="L353" s="137">
        <v>6</v>
      </c>
      <c r="M353" s="137">
        <v>6</v>
      </c>
      <c r="N353" s="142">
        <v>5</v>
      </c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137">
        <v>5</v>
      </c>
      <c r="CE353" s="137">
        <v>5</v>
      </c>
      <c r="CF353" s="142">
        <v>5</v>
      </c>
      <c r="CG353" s="199">
        <v>4</v>
      </c>
      <c r="CH353" s="55"/>
      <c r="CI353" s="53">
        <v>4</v>
      </c>
      <c r="CJ353" s="259">
        <v>3</v>
      </c>
      <c r="CK353" s="266">
        <f t="shared" si="26"/>
        <v>210</v>
      </c>
      <c r="CL353" s="273">
        <f t="shared" si="28"/>
        <v>18.899999999999999</v>
      </c>
      <c r="CM353" s="279">
        <f t="shared" si="29"/>
        <v>45</v>
      </c>
      <c r="CN353" s="55">
        <v>3</v>
      </c>
      <c r="CO353" s="54">
        <v>0</v>
      </c>
      <c r="CP353" s="55">
        <v>2</v>
      </c>
      <c r="CQ353" s="54">
        <v>1</v>
      </c>
      <c r="CR353" s="54">
        <v>2</v>
      </c>
      <c r="CS353" s="88">
        <f t="shared" si="27"/>
        <v>0</v>
      </c>
      <c r="CT353" s="55"/>
      <c r="CU353" s="55"/>
    </row>
    <row r="354" spans="1:159" x14ac:dyDescent="0.25">
      <c r="A354" s="165" t="s">
        <v>597</v>
      </c>
      <c r="B354" s="52" t="s">
        <v>613</v>
      </c>
      <c r="C354" s="287" t="s">
        <v>555</v>
      </c>
      <c r="D354" s="55"/>
      <c r="E354" s="53">
        <v>11</v>
      </c>
      <c r="F354" s="53">
        <v>13</v>
      </c>
      <c r="G354" s="276">
        <v>15</v>
      </c>
      <c r="H354" s="233">
        <v>6.3</v>
      </c>
      <c r="I354" s="248" t="s">
        <v>526</v>
      </c>
      <c r="J354" s="288">
        <v>1</v>
      </c>
      <c r="K354" s="160">
        <v>0</v>
      </c>
      <c r="L354" s="137">
        <v>6</v>
      </c>
      <c r="M354" s="137">
        <v>6</v>
      </c>
      <c r="N354" s="142">
        <v>5</v>
      </c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137">
        <v>5</v>
      </c>
      <c r="CE354" s="137">
        <v>5</v>
      </c>
      <c r="CF354" s="142">
        <v>5</v>
      </c>
      <c r="CG354" s="199">
        <v>5</v>
      </c>
      <c r="CH354" s="55"/>
      <c r="CI354" s="53">
        <v>5</v>
      </c>
      <c r="CJ354" s="259">
        <v>5</v>
      </c>
      <c r="CK354" s="266">
        <f t="shared" si="26"/>
        <v>60</v>
      </c>
      <c r="CL354" s="273">
        <f t="shared" si="28"/>
        <v>31.5</v>
      </c>
      <c r="CM354" s="279">
        <f t="shared" si="29"/>
        <v>75</v>
      </c>
      <c r="CN354" s="55">
        <v>4</v>
      </c>
      <c r="CO354" s="54">
        <v>1</v>
      </c>
      <c r="CP354" s="55">
        <v>2</v>
      </c>
      <c r="CQ354" s="54">
        <v>2</v>
      </c>
      <c r="CR354" s="54">
        <v>1</v>
      </c>
      <c r="CS354" s="88">
        <f t="shared" si="27"/>
        <v>1</v>
      </c>
      <c r="CT354" s="55"/>
      <c r="CU354" s="55"/>
    </row>
    <row r="355" spans="1:159" s="55" customFormat="1" ht="75" x14ac:dyDescent="0.25">
      <c r="A355" s="8"/>
      <c r="B355" s="7"/>
      <c r="C355" s="6"/>
      <c r="D355" s="8"/>
      <c r="E355" s="8"/>
      <c r="F355" s="8"/>
      <c r="G355" s="9"/>
      <c r="H355" s="284"/>
      <c r="I355" s="10"/>
      <c r="J355" s="10"/>
      <c r="K355" s="139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39"/>
      <c r="CG355" s="203"/>
      <c r="CH355" s="8"/>
      <c r="CI355" s="7"/>
      <c r="CJ355" s="286" t="s">
        <v>942</v>
      </c>
      <c r="CK355" s="253"/>
      <c r="CL355" s="270" t="e">
        <f>SUM(CL5:CL354)</f>
        <v>#VALUE!</v>
      </c>
      <c r="CM355" s="270">
        <f>SUM(CM5:CM354)</f>
        <v>71816</v>
      </c>
      <c r="CN355" s="8"/>
      <c r="CO355" s="8"/>
      <c r="CP355" s="146"/>
      <c r="CQ355" s="146"/>
      <c r="CR355" s="153"/>
      <c r="CS355" s="146"/>
      <c r="CT355" s="146"/>
      <c r="CU355" s="146"/>
      <c r="CV355" s="146"/>
      <c r="CW355" s="146"/>
      <c r="CX355" s="146"/>
      <c r="CY355" s="146"/>
      <c r="CZ355" s="146"/>
      <c r="DA355" s="146"/>
      <c r="DB355" s="146"/>
      <c r="DC355" s="146"/>
      <c r="DD355" s="146"/>
      <c r="DE355" s="146"/>
      <c r="DF355" s="146"/>
      <c r="DG355" s="146"/>
      <c r="DH355" s="146"/>
      <c r="DI355" s="146"/>
      <c r="DJ355" s="146"/>
      <c r="DK355" s="146"/>
      <c r="DL355" s="146"/>
      <c r="DM355" s="146"/>
      <c r="DN355" s="146"/>
      <c r="DO355" s="146"/>
      <c r="DP355" s="146"/>
      <c r="DQ355" s="146"/>
      <c r="DR355" s="146"/>
      <c r="DS355" s="146"/>
      <c r="DT355" s="146"/>
      <c r="DU355" s="146"/>
      <c r="DV355" s="146"/>
      <c r="DW355" s="146"/>
      <c r="DX355" s="146"/>
      <c r="DY355" s="146"/>
      <c r="DZ355" s="146"/>
      <c r="EA355" s="146"/>
      <c r="EB355" s="146"/>
      <c r="EC355" s="146"/>
      <c r="ED355" s="146"/>
      <c r="EE355" s="146"/>
      <c r="EF355" s="146"/>
      <c r="EG355" s="146"/>
      <c r="EH355" s="146"/>
      <c r="EI355" s="146"/>
      <c r="EJ355" s="146"/>
      <c r="EK355" s="146"/>
      <c r="EL355" s="146"/>
      <c r="EM355" s="146"/>
      <c r="EN355" s="146"/>
      <c r="EO355" s="146"/>
      <c r="EP355" s="146"/>
      <c r="EQ355" s="146"/>
      <c r="ER355" s="146"/>
      <c r="ES355" s="146"/>
      <c r="ET355" s="146"/>
      <c r="EU355" s="146"/>
      <c r="EV355" s="146"/>
      <c r="EW355" s="146"/>
      <c r="EX355" s="146"/>
      <c r="EY355" s="146"/>
      <c r="EZ355" s="146"/>
      <c r="FA355" s="146"/>
      <c r="FB355" s="146"/>
      <c r="FC355" s="63"/>
    </row>
    <row r="356" spans="1:159" s="55" customFormat="1" x14ac:dyDescent="0.25">
      <c r="A356" s="8"/>
      <c r="B356" s="7"/>
      <c r="C356" s="6"/>
      <c r="D356" s="8"/>
      <c r="E356" s="8"/>
      <c r="F356" s="8"/>
      <c r="G356" s="9"/>
      <c r="H356" s="284"/>
      <c r="I356" s="10"/>
      <c r="J356" s="10"/>
      <c r="K356" s="139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39"/>
      <c r="CG356" s="203"/>
      <c r="CH356" s="8"/>
      <c r="CI356" s="7"/>
      <c r="CJ356" s="263">
        <f>SUM(CK5:CK354)</f>
        <v>72348.5</v>
      </c>
      <c r="CK356" s="253"/>
      <c r="CL356" s="270"/>
      <c r="CM356" s="270"/>
      <c r="CN356" s="8"/>
      <c r="CO356" s="8"/>
      <c r="CP356" s="146"/>
      <c r="CQ356" s="146"/>
      <c r="CR356" s="153"/>
      <c r="CS356" s="146"/>
      <c r="CT356" s="146"/>
      <c r="CU356" s="146"/>
      <c r="CV356" s="146"/>
      <c r="CW356" s="146"/>
      <c r="CX356" s="146"/>
      <c r="CY356" s="146"/>
      <c r="CZ356" s="146"/>
      <c r="DA356" s="146"/>
      <c r="DB356" s="146"/>
      <c r="DC356" s="146"/>
      <c r="DD356" s="146"/>
      <c r="DE356" s="146"/>
      <c r="DF356" s="146"/>
      <c r="DG356" s="146"/>
      <c r="DH356" s="146"/>
      <c r="DI356" s="146"/>
      <c r="DJ356" s="146"/>
      <c r="DK356" s="146"/>
      <c r="DL356" s="146"/>
      <c r="DM356" s="146"/>
      <c r="DN356" s="146"/>
      <c r="DO356" s="146"/>
      <c r="DP356" s="146"/>
      <c r="DQ356" s="146"/>
      <c r="DR356" s="146"/>
      <c r="DS356" s="146"/>
      <c r="DT356" s="146"/>
      <c r="DU356" s="146"/>
      <c r="DV356" s="146"/>
      <c r="DW356" s="146"/>
      <c r="DX356" s="146"/>
      <c r="DY356" s="146"/>
      <c r="DZ356" s="146"/>
      <c r="EA356" s="146"/>
      <c r="EB356" s="146"/>
      <c r="EC356" s="146"/>
      <c r="ED356" s="146"/>
      <c r="EE356" s="146"/>
      <c r="EF356" s="146"/>
      <c r="EG356" s="146"/>
      <c r="EH356" s="146"/>
      <c r="EI356" s="146"/>
      <c r="EJ356" s="146"/>
      <c r="EK356" s="146"/>
      <c r="EL356" s="146"/>
      <c r="EM356" s="146"/>
      <c r="EN356" s="146"/>
      <c r="EO356" s="146"/>
      <c r="EP356" s="146"/>
      <c r="EQ356" s="146"/>
      <c r="ER356" s="146"/>
      <c r="ES356" s="146"/>
      <c r="ET356" s="146"/>
      <c r="EU356" s="146"/>
      <c r="EV356" s="146"/>
      <c r="EW356" s="146"/>
      <c r="EX356" s="146"/>
      <c r="EY356" s="146"/>
      <c r="EZ356" s="146"/>
      <c r="FA356" s="146"/>
      <c r="FB356" s="146"/>
      <c r="FC356" s="63"/>
    </row>
    <row r="357" spans="1:159" x14ac:dyDescent="0.25">
      <c r="H357" s="284"/>
    </row>
    <row r="358" spans="1:159" x14ac:dyDescent="0.25">
      <c r="H358" s="284"/>
    </row>
    <row r="359" spans="1:159" x14ac:dyDescent="0.25">
      <c r="H359" s="284"/>
    </row>
    <row r="360" spans="1:159" x14ac:dyDescent="0.25">
      <c r="H360" s="284"/>
    </row>
    <row r="361" spans="1:159" x14ac:dyDescent="0.25">
      <c r="H361" s="284"/>
    </row>
    <row r="362" spans="1:159" x14ac:dyDescent="0.25">
      <c r="H362" s="284"/>
    </row>
    <row r="363" spans="1:159" x14ac:dyDescent="0.25">
      <c r="H363" s="284"/>
    </row>
    <row r="364" spans="1:159" x14ac:dyDescent="0.25">
      <c r="H364" s="284"/>
    </row>
    <row r="365" spans="1:159" x14ac:dyDescent="0.25">
      <c r="H365" s="284"/>
    </row>
    <row r="366" spans="1:159" x14ac:dyDescent="0.25">
      <c r="H366" s="284"/>
    </row>
    <row r="367" spans="1:159" x14ac:dyDescent="0.25">
      <c r="H367" s="284"/>
    </row>
    <row r="368" spans="1:159" x14ac:dyDescent="0.25">
      <c r="H368" s="284"/>
    </row>
    <row r="369" spans="8:8" x14ac:dyDescent="0.25">
      <c r="H369" s="284"/>
    </row>
    <row r="370" spans="8:8" x14ac:dyDescent="0.25">
      <c r="H370" s="284"/>
    </row>
    <row r="371" spans="8:8" x14ac:dyDescent="0.25">
      <c r="H371" s="284"/>
    </row>
    <row r="372" spans="8:8" x14ac:dyDescent="0.25">
      <c r="H372" s="284"/>
    </row>
    <row r="373" spans="8:8" x14ac:dyDescent="0.25">
      <c r="H373" s="284"/>
    </row>
    <row r="374" spans="8:8" x14ac:dyDescent="0.25">
      <c r="H374" s="284"/>
    </row>
    <row r="375" spans="8:8" x14ac:dyDescent="0.25">
      <c r="H375" s="284"/>
    </row>
    <row r="376" spans="8:8" x14ac:dyDescent="0.25">
      <c r="H376" s="284"/>
    </row>
    <row r="377" spans="8:8" x14ac:dyDescent="0.25">
      <c r="H377" s="284"/>
    </row>
    <row r="378" spans="8:8" x14ac:dyDescent="0.25">
      <c r="H378" s="284"/>
    </row>
    <row r="379" spans="8:8" x14ac:dyDescent="0.25">
      <c r="H379" s="284"/>
    </row>
    <row r="380" spans="8:8" x14ac:dyDescent="0.25">
      <c r="H380" s="284"/>
    </row>
    <row r="381" spans="8:8" x14ac:dyDescent="0.25">
      <c r="H381" s="284"/>
    </row>
    <row r="382" spans="8:8" x14ac:dyDescent="0.25">
      <c r="H382" s="284"/>
    </row>
    <row r="383" spans="8:8" x14ac:dyDescent="0.25">
      <c r="H383" s="284"/>
    </row>
    <row r="384" spans="8:8" x14ac:dyDescent="0.25">
      <c r="H384" s="284"/>
    </row>
    <row r="385" spans="8:8" x14ac:dyDescent="0.25">
      <c r="H385" s="284"/>
    </row>
    <row r="386" spans="8:8" x14ac:dyDescent="0.25">
      <c r="H386" s="284"/>
    </row>
    <row r="387" spans="8:8" x14ac:dyDescent="0.25">
      <c r="H387" s="284"/>
    </row>
    <row r="388" spans="8:8" x14ac:dyDescent="0.25">
      <c r="H388" s="284"/>
    </row>
    <row r="389" spans="8:8" x14ac:dyDescent="0.25">
      <c r="H389" s="284"/>
    </row>
    <row r="390" spans="8:8" x14ac:dyDescent="0.25">
      <c r="H390" s="284"/>
    </row>
    <row r="391" spans="8:8" x14ac:dyDescent="0.25">
      <c r="H391" s="284"/>
    </row>
    <row r="392" spans="8:8" x14ac:dyDescent="0.25">
      <c r="H392" s="284"/>
    </row>
    <row r="393" spans="8:8" x14ac:dyDescent="0.25">
      <c r="H393" s="284"/>
    </row>
    <row r="394" spans="8:8" x14ac:dyDescent="0.25">
      <c r="H394" s="284"/>
    </row>
    <row r="395" spans="8:8" x14ac:dyDescent="0.25">
      <c r="H395" s="284"/>
    </row>
    <row r="396" spans="8:8" x14ac:dyDescent="0.25">
      <c r="H396" s="284"/>
    </row>
    <row r="397" spans="8:8" x14ac:dyDescent="0.25">
      <c r="H397" s="284"/>
    </row>
    <row r="398" spans="8:8" x14ac:dyDescent="0.25">
      <c r="H398" s="284"/>
    </row>
    <row r="399" spans="8:8" x14ac:dyDescent="0.25">
      <c r="H399" s="284"/>
    </row>
    <row r="400" spans="8:8" x14ac:dyDescent="0.25">
      <c r="H400" s="284"/>
    </row>
    <row r="401" spans="8:8" x14ac:dyDescent="0.25">
      <c r="H401" s="285"/>
    </row>
    <row r="402" spans="8:8" x14ac:dyDescent="0.25">
      <c r="H402" s="285"/>
    </row>
  </sheetData>
  <mergeCells count="13">
    <mergeCell ref="I160:CF163"/>
    <mergeCell ref="I128:CF134"/>
    <mergeCell ref="I94:CF94"/>
    <mergeCell ref="I14:CF14"/>
    <mergeCell ref="I28:CF28"/>
    <mergeCell ref="I42:CF42"/>
    <mergeCell ref="I53:CF53"/>
    <mergeCell ref="I83:CF83"/>
    <mergeCell ref="K182:M182"/>
    <mergeCell ref="N182:P182"/>
    <mergeCell ref="CI182:CK182"/>
    <mergeCell ref="CF215:CI215"/>
    <mergeCell ref="CF216:CI2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24"/>
  <sheetViews>
    <sheetView topLeftCell="F1" workbookViewId="0">
      <selection activeCell="O57" sqref="O57:CL57"/>
    </sheetView>
  </sheetViews>
  <sheetFormatPr defaultColWidth="12.42578125" defaultRowHeight="15" outlineLevelCol="1" x14ac:dyDescent="0.25"/>
  <cols>
    <col min="1" max="1" width="27.85546875" style="8" customWidth="1"/>
    <col min="2" max="2" width="18.42578125" style="7" customWidth="1"/>
    <col min="3" max="3" width="65.42578125" style="6" customWidth="1"/>
    <col min="4" max="4" width="9.28515625" style="8" customWidth="1"/>
    <col min="5" max="5" width="9.5703125" style="8" customWidth="1"/>
    <col min="6" max="6" width="10.28515625" style="8" customWidth="1"/>
    <col min="7" max="7" width="9.140625" style="9" customWidth="1"/>
    <col min="8" max="8" width="12.140625" style="11" hidden="1" customWidth="1" outlineLevel="1"/>
    <col min="9" max="9" width="9.140625" style="11" hidden="1" customWidth="1" outlineLevel="1"/>
    <col min="10" max="10" width="17.140625" style="17" hidden="1" customWidth="1" outlineLevel="1"/>
    <col min="11" max="11" width="9.140625" style="17" hidden="1" customWidth="1" outlineLevel="1"/>
    <col min="12" max="12" width="9.140625" style="11" hidden="1" customWidth="1" outlineLevel="1"/>
    <col min="13" max="13" width="9.42578125" style="10" hidden="1" customWidth="1" outlineLevel="1"/>
    <col min="14" max="14" width="11.7109375" style="10" hidden="1" customWidth="1" outlineLevel="1"/>
    <col min="15" max="15" width="11.28515625" style="10" customWidth="1" collapsed="1"/>
    <col min="16" max="16" width="8.7109375" style="10" customWidth="1"/>
    <col min="17" max="17" width="7.85546875" style="139" customWidth="1"/>
    <col min="18" max="18" width="10" style="10" customWidth="1"/>
    <col min="19" max="20" width="8.7109375" style="10" customWidth="1"/>
    <col min="21" max="87" width="0" style="10" hidden="1" customWidth="1"/>
    <col min="88" max="88" width="7.85546875" style="10" customWidth="1"/>
    <col min="89" max="89" width="11.140625" style="10" customWidth="1"/>
    <col min="90" max="90" width="10.140625" style="139" customWidth="1"/>
    <col min="91" max="91" width="9.140625" style="10" customWidth="1"/>
    <col min="92" max="93" width="9.140625" style="8" customWidth="1"/>
    <col min="94" max="166" width="12.42578125" style="8"/>
    <col min="167" max="167" width="0" style="8" hidden="1" customWidth="1"/>
    <col min="168" max="184" width="12.42578125" style="8" hidden="1" customWidth="1"/>
    <col min="185" max="16384" width="12.42578125" style="8"/>
  </cols>
  <sheetData>
    <row r="1" spans="1:98" ht="15.75" thickBot="1" x14ac:dyDescent="0.3"/>
    <row r="2" spans="1:98" s="1" customFormat="1" ht="23.25" x14ac:dyDescent="0.35">
      <c r="B2" s="93" t="s">
        <v>282</v>
      </c>
      <c r="C2" s="94"/>
      <c r="G2" s="2"/>
      <c r="H2" s="4"/>
      <c r="I2" s="4"/>
      <c r="J2" s="16"/>
      <c r="K2" s="16"/>
      <c r="L2" s="4"/>
      <c r="M2" s="3"/>
      <c r="N2" s="3"/>
      <c r="O2" s="3"/>
      <c r="P2" s="3"/>
      <c r="Q2" s="14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5"/>
      <c r="CA2" s="5"/>
      <c r="CB2" s="5"/>
      <c r="CC2" s="5"/>
      <c r="CD2" s="5"/>
      <c r="CE2" s="5"/>
      <c r="CF2" s="5"/>
      <c r="CG2" s="5"/>
      <c r="CH2" s="5"/>
      <c r="CI2" s="5"/>
      <c r="CJ2" s="3"/>
      <c r="CK2" s="3"/>
      <c r="CL2" s="140"/>
      <c r="CM2" s="3"/>
    </row>
    <row r="3" spans="1:98" ht="15.75" thickBot="1" x14ac:dyDescent="0.3">
      <c r="B3" s="95"/>
      <c r="C3" s="96"/>
      <c r="D3" s="26"/>
      <c r="E3" s="26" t="s">
        <v>29</v>
      </c>
      <c r="F3" s="26"/>
      <c r="J3" s="25"/>
      <c r="O3" s="10" t="s">
        <v>682</v>
      </c>
      <c r="BZ3" s="12"/>
      <c r="CA3" s="12"/>
      <c r="CB3" s="12"/>
      <c r="CC3" s="12"/>
      <c r="CD3" s="12"/>
      <c r="CE3" s="12"/>
      <c r="CF3" s="12"/>
      <c r="CG3" s="12"/>
      <c r="CH3" s="12"/>
      <c r="CI3" s="12"/>
    </row>
    <row r="4" spans="1:98" s="13" customFormat="1" ht="34.5" thickBot="1" x14ac:dyDescent="0.3">
      <c r="A4" s="124" t="s">
        <v>293</v>
      </c>
      <c r="B4" s="123" t="s">
        <v>0</v>
      </c>
      <c r="C4" s="92" t="s">
        <v>1</v>
      </c>
      <c r="D4" s="22" t="s">
        <v>30</v>
      </c>
      <c r="E4" s="23" t="s">
        <v>27</v>
      </c>
      <c r="F4" s="23" t="s">
        <v>28</v>
      </c>
      <c r="G4" s="20" t="s">
        <v>280</v>
      </c>
      <c r="H4" s="15" t="s">
        <v>24</v>
      </c>
      <c r="I4" s="15" t="s">
        <v>20</v>
      </c>
      <c r="J4" s="15" t="s">
        <v>26</v>
      </c>
      <c r="K4" s="15" t="s">
        <v>25</v>
      </c>
      <c r="L4" s="15" t="s">
        <v>21</v>
      </c>
      <c r="M4" s="24" t="s">
        <v>22</v>
      </c>
      <c r="N4" s="80" t="s">
        <v>23</v>
      </c>
      <c r="O4" s="91" t="s">
        <v>281</v>
      </c>
      <c r="P4" s="91" t="s">
        <v>283</v>
      </c>
      <c r="Q4" s="91" t="s">
        <v>534</v>
      </c>
      <c r="R4" s="91" t="s">
        <v>595</v>
      </c>
      <c r="S4" s="91" t="s">
        <v>599</v>
      </c>
      <c r="T4" s="91" t="s">
        <v>631</v>
      </c>
      <c r="U4" s="170" t="s">
        <v>6</v>
      </c>
      <c r="V4" s="85"/>
      <c r="W4" s="85"/>
      <c r="X4" s="85" t="s">
        <v>7</v>
      </c>
      <c r="Y4" s="85"/>
      <c r="Z4" s="85"/>
      <c r="AA4" s="85" t="s">
        <v>8</v>
      </c>
      <c r="AB4" s="85"/>
      <c r="AC4" s="85"/>
      <c r="AD4" s="85" t="s">
        <v>9</v>
      </c>
      <c r="AE4" s="85"/>
      <c r="AF4" s="85"/>
      <c r="AG4" s="85" t="s">
        <v>10</v>
      </c>
      <c r="AH4" s="85"/>
      <c r="AI4" s="85"/>
      <c r="AJ4" s="85" t="s">
        <v>11</v>
      </c>
      <c r="AK4" s="85"/>
      <c r="AL4" s="85"/>
      <c r="AM4" s="85" t="s">
        <v>12</v>
      </c>
      <c r="AN4" s="85"/>
      <c r="AO4" s="85"/>
      <c r="AP4" s="85" t="s">
        <v>13</v>
      </c>
      <c r="AQ4" s="85"/>
      <c r="AR4" s="85"/>
      <c r="AS4" s="85" t="s">
        <v>3</v>
      </c>
      <c r="AT4" s="85"/>
      <c r="AU4" s="85"/>
      <c r="AV4" s="85" t="s">
        <v>14</v>
      </c>
      <c r="AW4" s="85"/>
      <c r="AX4" s="85"/>
      <c r="AY4" s="85" t="s">
        <v>15</v>
      </c>
      <c r="AZ4" s="85"/>
      <c r="BA4" s="85"/>
      <c r="BB4" s="85" t="s">
        <v>4</v>
      </c>
      <c r="BC4" s="85"/>
      <c r="BD4" s="85"/>
      <c r="BE4" s="85" t="s">
        <v>5</v>
      </c>
      <c r="BF4" s="85"/>
      <c r="BG4" s="85"/>
      <c r="BH4" s="85" t="s">
        <v>16</v>
      </c>
      <c r="BI4" s="85"/>
      <c r="BJ4" s="85"/>
      <c r="BK4" s="85" t="s">
        <v>17</v>
      </c>
      <c r="BL4" s="85"/>
      <c r="BM4" s="85"/>
      <c r="BN4" s="85" t="s">
        <v>18</v>
      </c>
      <c r="BO4" s="85"/>
      <c r="BP4" s="85"/>
      <c r="BQ4" s="85" t="s">
        <v>19</v>
      </c>
      <c r="BR4" s="85"/>
      <c r="BS4" s="85"/>
      <c r="BT4" s="85" t="s">
        <v>2</v>
      </c>
      <c r="BU4" s="85"/>
      <c r="BV4" s="86"/>
      <c r="BW4" s="84"/>
      <c r="BX4" s="86"/>
      <c r="BY4" s="86" t="s">
        <v>20</v>
      </c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117" t="s">
        <v>640</v>
      </c>
      <c r="CK4" s="117" t="s">
        <v>681</v>
      </c>
      <c r="CL4" s="117" t="s">
        <v>700</v>
      </c>
      <c r="CM4" s="84"/>
      <c r="CN4" s="77"/>
      <c r="CO4" s="77"/>
      <c r="CP4" s="88"/>
      <c r="CQ4" s="88"/>
      <c r="CR4" s="88"/>
      <c r="CS4" s="88"/>
      <c r="CT4" s="88"/>
    </row>
    <row r="5" spans="1:98" s="13" customFormat="1" ht="24.75" customHeight="1" x14ac:dyDescent="0.25">
      <c r="A5" s="13" t="s">
        <v>286</v>
      </c>
      <c r="B5" s="52" t="s">
        <v>109</v>
      </c>
      <c r="C5" s="18" t="s">
        <v>32</v>
      </c>
      <c r="D5" s="19">
        <v>0.6</v>
      </c>
      <c r="E5" s="14">
        <v>21</v>
      </c>
      <c r="F5" s="14">
        <v>14.5</v>
      </c>
      <c r="G5" s="27">
        <v>27</v>
      </c>
      <c r="H5" s="28"/>
      <c r="I5" s="28"/>
      <c r="J5" s="29"/>
      <c r="K5" s="30"/>
      <c r="L5" s="30"/>
      <c r="M5" s="31"/>
      <c r="N5" s="81" t="e">
        <f t="shared" ref="N5:N39" si="0">((M5/1.21)-G5)/(M5/1.21)</f>
        <v>#DIV/0!</v>
      </c>
      <c r="O5" s="115">
        <v>11</v>
      </c>
      <c r="P5" s="138">
        <v>8</v>
      </c>
      <c r="Q5" s="115">
        <v>1</v>
      </c>
      <c r="R5" s="164">
        <v>0</v>
      </c>
      <c r="S5" s="164">
        <v>0</v>
      </c>
      <c r="T5" s="164">
        <v>0</v>
      </c>
      <c r="U5" s="164">
        <v>0</v>
      </c>
      <c r="V5" s="164">
        <v>0</v>
      </c>
      <c r="W5" s="164">
        <v>0</v>
      </c>
      <c r="X5" s="164">
        <v>0</v>
      </c>
      <c r="Y5" s="164">
        <v>0</v>
      </c>
      <c r="Z5" s="164">
        <v>0</v>
      </c>
      <c r="AA5" s="164">
        <v>0</v>
      </c>
      <c r="AB5" s="164">
        <v>0</v>
      </c>
      <c r="AC5" s="164">
        <v>0</v>
      </c>
      <c r="AD5" s="164">
        <v>0</v>
      </c>
      <c r="AE5" s="164">
        <v>0</v>
      </c>
      <c r="AF5" s="164">
        <v>0</v>
      </c>
      <c r="AG5" s="164">
        <v>0</v>
      </c>
      <c r="AH5" s="164">
        <v>0</v>
      </c>
      <c r="AI5" s="164">
        <v>0</v>
      </c>
      <c r="AJ5" s="164">
        <v>0</v>
      </c>
      <c r="AK5" s="164">
        <v>0</v>
      </c>
      <c r="AL5" s="164">
        <v>0</v>
      </c>
      <c r="AM5" s="164">
        <v>0</v>
      </c>
      <c r="AN5" s="164">
        <v>0</v>
      </c>
      <c r="AO5" s="164">
        <v>0</v>
      </c>
      <c r="AP5" s="164">
        <v>0</v>
      </c>
      <c r="AQ5" s="164">
        <v>0</v>
      </c>
      <c r="AR5" s="164">
        <v>0</v>
      </c>
      <c r="AS5" s="164">
        <v>0</v>
      </c>
      <c r="AT5" s="164">
        <v>0</v>
      </c>
      <c r="AU5" s="164">
        <v>0</v>
      </c>
      <c r="AV5" s="164">
        <v>0</v>
      </c>
      <c r="AW5" s="164">
        <v>0</v>
      </c>
      <c r="AX5" s="164">
        <v>0</v>
      </c>
      <c r="AY5" s="164">
        <v>0</v>
      </c>
      <c r="AZ5" s="164">
        <v>0</v>
      </c>
      <c r="BA5" s="164">
        <v>0</v>
      </c>
      <c r="BB5" s="164">
        <v>0</v>
      </c>
      <c r="BC5" s="164">
        <v>0</v>
      </c>
      <c r="BD5" s="164">
        <v>0</v>
      </c>
      <c r="BE5" s="164">
        <v>0</v>
      </c>
      <c r="BF5" s="164">
        <v>0</v>
      </c>
      <c r="BG5" s="164">
        <v>0</v>
      </c>
      <c r="BH5" s="164">
        <v>0</v>
      </c>
      <c r="BI5" s="164">
        <v>0</v>
      </c>
      <c r="BJ5" s="164">
        <v>0</v>
      </c>
      <c r="BK5" s="164">
        <v>0</v>
      </c>
      <c r="BL5" s="164">
        <v>0</v>
      </c>
      <c r="BM5" s="164">
        <v>0</v>
      </c>
      <c r="BN5" s="164">
        <v>0</v>
      </c>
      <c r="BO5" s="164">
        <v>0</v>
      </c>
      <c r="BP5" s="164">
        <v>0</v>
      </c>
      <c r="BQ5" s="164">
        <v>0</v>
      </c>
      <c r="BR5" s="164">
        <v>0</v>
      </c>
      <c r="BS5" s="164">
        <v>0</v>
      </c>
      <c r="BT5" s="164">
        <v>0</v>
      </c>
      <c r="BU5" s="164">
        <v>0</v>
      </c>
      <c r="BV5" s="164">
        <v>0</v>
      </c>
      <c r="BW5" s="164">
        <v>0</v>
      </c>
      <c r="BX5" s="164">
        <v>0</v>
      </c>
      <c r="BY5" s="164">
        <v>0</v>
      </c>
      <c r="BZ5" s="164">
        <v>0</v>
      </c>
      <c r="CA5" s="164">
        <v>0</v>
      </c>
      <c r="CB5" s="164">
        <v>0</v>
      </c>
      <c r="CC5" s="164">
        <v>0</v>
      </c>
      <c r="CD5" s="164">
        <v>0</v>
      </c>
      <c r="CE5" s="164">
        <v>0</v>
      </c>
      <c r="CF5" s="164">
        <v>0</v>
      </c>
      <c r="CG5" s="164">
        <v>0</v>
      </c>
      <c r="CH5" s="164">
        <v>0</v>
      </c>
      <c r="CI5" s="164">
        <v>0</v>
      </c>
      <c r="CJ5" s="164">
        <v>0</v>
      </c>
      <c r="CK5" s="164">
        <v>0</v>
      </c>
      <c r="CL5" s="164">
        <v>0</v>
      </c>
      <c r="CM5" s="88"/>
      <c r="CN5" s="88"/>
      <c r="CO5" s="88"/>
      <c r="CP5" s="88"/>
      <c r="CQ5" s="88"/>
      <c r="CR5" s="88"/>
      <c r="CS5" s="88"/>
      <c r="CT5" s="88"/>
    </row>
    <row r="6" spans="1:98" s="13" customFormat="1" ht="20.25" customHeight="1" x14ac:dyDescent="0.25">
      <c r="A6" s="13" t="s">
        <v>286</v>
      </c>
      <c r="B6" s="51" t="s">
        <v>110</v>
      </c>
      <c r="C6" s="18" t="s">
        <v>33</v>
      </c>
      <c r="D6" s="19">
        <v>0.6</v>
      </c>
      <c r="E6" s="14">
        <v>21</v>
      </c>
      <c r="F6" s="14">
        <v>14.5</v>
      </c>
      <c r="G6" s="27">
        <v>20</v>
      </c>
      <c r="H6" s="28"/>
      <c r="I6" s="28"/>
      <c r="J6" s="29"/>
      <c r="K6" s="30"/>
      <c r="L6" s="30"/>
      <c r="M6" s="31"/>
      <c r="N6" s="81" t="e">
        <f t="shared" si="0"/>
        <v>#DIV/0!</v>
      </c>
      <c r="O6" s="115">
        <v>9</v>
      </c>
      <c r="P6" s="116">
        <v>8</v>
      </c>
      <c r="Q6" s="122">
        <v>2</v>
      </c>
      <c r="R6" s="122">
        <v>2</v>
      </c>
      <c r="S6" s="122">
        <v>2</v>
      </c>
      <c r="T6" s="122">
        <v>1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90"/>
      <c r="BW6" s="88"/>
      <c r="BX6" s="90"/>
      <c r="BY6" s="90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164">
        <v>0</v>
      </c>
      <c r="CK6" s="164">
        <v>0</v>
      </c>
      <c r="CL6" s="164">
        <v>0</v>
      </c>
      <c r="CM6" s="88"/>
      <c r="CN6" s="88"/>
      <c r="CO6" s="88"/>
      <c r="CP6" s="88"/>
      <c r="CQ6" s="88"/>
      <c r="CR6" s="88"/>
      <c r="CS6" s="88"/>
      <c r="CT6" s="88"/>
    </row>
    <row r="7" spans="1:98" s="13" customFormat="1" ht="18" customHeight="1" x14ac:dyDescent="0.25">
      <c r="A7" s="13" t="s">
        <v>286</v>
      </c>
      <c r="B7" s="52" t="s">
        <v>111</v>
      </c>
      <c r="C7" s="18" t="s">
        <v>72</v>
      </c>
      <c r="D7" s="19">
        <v>0.4</v>
      </c>
      <c r="E7" s="14">
        <v>17</v>
      </c>
      <c r="F7" s="14">
        <v>10</v>
      </c>
      <c r="G7" s="27">
        <v>25</v>
      </c>
      <c r="H7" s="28"/>
      <c r="I7" s="28"/>
      <c r="J7" s="29"/>
      <c r="K7" s="30"/>
      <c r="L7" s="30"/>
      <c r="M7" s="31"/>
      <c r="N7" s="81" t="e">
        <f t="shared" si="0"/>
        <v>#DIV/0!</v>
      </c>
      <c r="O7" s="115">
        <v>0</v>
      </c>
      <c r="P7" s="116">
        <v>2</v>
      </c>
      <c r="Q7" s="122">
        <v>2</v>
      </c>
      <c r="R7" s="122">
        <v>2</v>
      </c>
      <c r="S7" s="157">
        <v>0</v>
      </c>
      <c r="T7" s="157">
        <v>0</v>
      </c>
      <c r="U7" s="157">
        <v>0</v>
      </c>
      <c r="V7" s="157">
        <v>0</v>
      </c>
      <c r="W7" s="157">
        <v>0</v>
      </c>
      <c r="X7" s="157">
        <v>0</v>
      </c>
      <c r="Y7" s="157">
        <v>0</v>
      </c>
      <c r="Z7" s="157">
        <v>0</v>
      </c>
      <c r="AA7" s="157">
        <v>0</v>
      </c>
      <c r="AB7" s="157">
        <v>0</v>
      </c>
      <c r="AC7" s="157">
        <v>0</v>
      </c>
      <c r="AD7" s="157">
        <v>0</v>
      </c>
      <c r="AE7" s="157">
        <v>0</v>
      </c>
      <c r="AF7" s="157">
        <v>0</v>
      </c>
      <c r="AG7" s="157">
        <v>0</v>
      </c>
      <c r="AH7" s="157">
        <v>0</v>
      </c>
      <c r="AI7" s="157">
        <v>0</v>
      </c>
      <c r="AJ7" s="157">
        <v>0</v>
      </c>
      <c r="AK7" s="157">
        <v>0</v>
      </c>
      <c r="AL7" s="157">
        <v>0</v>
      </c>
      <c r="AM7" s="157">
        <v>0</v>
      </c>
      <c r="AN7" s="157">
        <v>0</v>
      </c>
      <c r="AO7" s="157">
        <v>0</v>
      </c>
      <c r="AP7" s="157">
        <v>0</v>
      </c>
      <c r="AQ7" s="157">
        <v>0</v>
      </c>
      <c r="AR7" s="157">
        <v>0</v>
      </c>
      <c r="AS7" s="157">
        <v>0</v>
      </c>
      <c r="AT7" s="157">
        <v>0</v>
      </c>
      <c r="AU7" s="157">
        <v>0</v>
      </c>
      <c r="AV7" s="157">
        <v>0</v>
      </c>
      <c r="AW7" s="157">
        <v>0</v>
      </c>
      <c r="AX7" s="157">
        <v>0</v>
      </c>
      <c r="AY7" s="157">
        <v>0</v>
      </c>
      <c r="AZ7" s="157">
        <v>0</v>
      </c>
      <c r="BA7" s="157">
        <v>0</v>
      </c>
      <c r="BB7" s="157">
        <v>0</v>
      </c>
      <c r="BC7" s="157">
        <v>0</v>
      </c>
      <c r="BD7" s="157">
        <v>0</v>
      </c>
      <c r="BE7" s="157">
        <v>0</v>
      </c>
      <c r="BF7" s="157">
        <v>0</v>
      </c>
      <c r="BG7" s="157">
        <v>0</v>
      </c>
      <c r="BH7" s="157">
        <v>0</v>
      </c>
      <c r="BI7" s="157">
        <v>0</v>
      </c>
      <c r="BJ7" s="157">
        <v>0</v>
      </c>
      <c r="BK7" s="157">
        <v>0</v>
      </c>
      <c r="BL7" s="157">
        <v>0</v>
      </c>
      <c r="BM7" s="157">
        <v>0</v>
      </c>
      <c r="BN7" s="157">
        <v>0</v>
      </c>
      <c r="BO7" s="157">
        <v>0</v>
      </c>
      <c r="BP7" s="157">
        <v>0</v>
      </c>
      <c r="BQ7" s="157">
        <v>0</v>
      </c>
      <c r="BR7" s="157">
        <v>0</v>
      </c>
      <c r="BS7" s="157">
        <v>0</v>
      </c>
      <c r="BT7" s="157">
        <v>0</v>
      </c>
      <c r="BU7" s="157">
        <v>0</v>
      </c>
      <c r="BV7" s="157">
        <v>0</v>
      </c>
      <c r="BW7" s="157">
        <v>0</v>
      </c>
      <c r="BX7" s="157">
        <v>0</v>
      </c>
      <c r="BY7" s="157">
        <v>0</v>
      </c>
      <c r="BZ7" s="157">
        <v>0</v>
      </c>
      <c r="CA7" s="157">
        <v>0</v>
      </c>
      <c r="CB7" s="157">
        <v>0</v>
      </c>
      <c r="CC7" s="157">
        <v>0</v>
      </c>
      <c r="CD7" s="157">
        <v>0</v>
      </c>
      <c r="CE7" s="157">
        <v>0</v>
      </c>
      <c r="CF7" s="157">
        <v>0</v>
      </c>
      <c r="CG7" s="157">
        <v>0</v>
      </c>
      <c r="CH7" s="157">
        <v>0</v>
      </c>
      <c r="CI7" s="157">
        <v>0</v>
      </c>
      <c r="CJ7" s="164">
        <v>0</v>
      </c>
      <c r="CK7" s="164">
        <v>0</v>
      </c>
      <c r="CL7" s="164">
        <v>0</v>
      </c>
      <c r="CM7" s="88"/>
      <c r="CN7" s="88"/>
      <c r="CO7" s="88"/>
      <c r="CP7" s="88"/>
      <c r="CQ7" s="88"/>
      <c r="CR7" s="88"/>
      <c r="CS7" s="88"/>
      <c r="CT7" s="88"/>
    </row>
    <row r="8" spans="1:98" s="13" customFormat="1" ht="19.5" customHeight="1" x14ac:dyDescent="0.25">
      <c r="A8" s="13" t="s">
        <v>290</v>
      </c>
      <c r="B8" s="52" t="s">
        <v>112</v>
      </c>
      <c r="C8" s="18" t="s">
        <v>73</v>
      </c>
      <c r="D8" s="19">
        <v>0.5</v>
      </c>
      <c r="E8" s="14">
        <v>21</v>
      </c>
      <c r="F8" s="14">
        <v>21</v>
      </c>
      <c r="G8" s="27">
        <v>30</v>
      </c>
      <c r="H8" s="28"/>
      <c r="I8" s="28"/>
      <c r="J8" s="29"/>
      <c r="K8" s="30"/>
      <c r="L8" s="30"/>
      <c r="M8" s="31"/>
      <c r="N8" s="81" t="e">
        <f t="shared" si="0"/>
        <v>#DIV/0!</v>
      </c>
      <c r="O8" s="115">
        <v>15</v>
      </c>
      <c r="P8" s="116">
        <v>13</v>
      </c>
      <c r="Q8" s="122">
        <v>9</v>
      </c>
      <c r="R8" s="122">
        <v>8</v>
      </c>
      <c r="S8" s="122">
        <v>7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  <c r="AW8" s="157">
        <v>0</v>
      </c>
      <c r="AX8" s="157">
        <v>0</v>
      </c>
      <c r="AY8" s="157">
        <v>0</v>
      </c>
      <c r="AZ8" s="157">
        <v>0</v>
      </c>
      <c r="BA8" s="157">
        <v>0</v>
      </c>
      <c r="BB8" s="157">
        <v>0</v>
      </c>
      <c r="BC8" s="157">
        <v>0</v>
      </c>
      <c r="BD8" s="157">
        <v>0</v>
      </c>
      <c r="BE8" s="157">
        <v>0</v>
      </c>
      <c r="BF8" s="157">
        <v>0</v>
      </c>
      <c r="BG8" s="157">
        <v>0</v>
      </c>
      <c r="BH8" s="157">
        <v>0</v>
      </c>
      <c r="BI8" s="157">
        <v>0</v>
      </c>
      <c r="BJ8" s="157">
        <v>0</v>
      </c>
      <c r="BK8" s="157">
        <v>0</v>
      </c>
      <c r="BL8" s="157">
        <v>0</v>
      </c>
      <c r="BM8" s="157">
        <v>0</v>
      </c>
      <c r="BN8" s="157">
        <v>0</v>
      </c>
      <c r="BO8" s="157">
        <v>0</v>
      </c>
      <c r="BP8" s="157">
        <v>0</v>
      </c>
      <c r="BQ8" s="157">
        <v>0</v>
      </c>
      <c r="BR8" s="157">
        <v>0</v>
      </c>
      <c r="BS8" s="157">
        <v>0</v>
      </c>
      <c r="BT8" s="157">
        <v>0</v>
      </c>
      <c r="BU8" s="157">
        <v>0</v>
      </c>
      <c r="BV8" s="157">
        <v>0</v>
      </c>
      <c r="BW8" s="157">
        <v>0</v>
      </c>
      <c r="BX8" s="157">
        <v>0</v>
      </c>
      <c r="BY8" s="157">
        <v>0</v>
      </c>
      <c r="BZ8" s="157">
        <v>0</v>
      </c>
      <c r="CA8" s="157">
        <v>0</v>
      </c>
      <c r="CB8" s="157">
        <v>0</v>
      </c>
      <c r="CC8" s="157">
        <v>0</v>
      </c>
      <c r="CD8" s="157">
        <v>0</v>
      </c>
      <c r="CE8" s="157">
        <v>0</v>
      </c>
      <c r="CF8" s="157">
        <v>0</v>
      </c>
      <c r="CG8" s="157">
        <v>0</v>
      </c>
      <c r="CH8" s="157">
        <v>0</v>
      </c>
      <c r="CI8" s="157">
        <v>0</v>
      </c>
      <c r="CJ8" s="164">
        <v>0</v>
      </c>
      <c r="CK8" s="164">
        <v>0</v>
      </c>
      <c r="CL8" s="164">
        <v>0</v>
      </c>
      <c r="CM8" s="88"/>
      <c r="CN8" s="88"/>
      <c r="CO8" s="88"/>
      <c r="CP8" s="88"/>
      <c r="CQ8" s="88"/>
      <c r="CR8" s="88"/>
      <c r="CS8" s="88"/>
      <c r="CT8" s="88"/>
    </row>
    <row r="9" spans="1:98" s="13" customFormat="1" ht="21" customHeight="1" x14ac:dyDescent="0.25">
      <c r="A9" s="13" t="s">
        <v>291</v>
      </c>
      <c r="B9" s="52" t="s">
        <v>113</v>
      </c>
      <c r="C9" s="18" t="s">
        <v>34</v>
      </c>
      <c r="D9" s="19">
        <v>0.2</v>
      </c>
      <c r="E9" s="14">
        <v>21</v>
      </c>
      <c r="F9" s="14">
        <v>14.5</v>
      </c>
      <c r="G9" s="27">
        <v>20</v>
      </c>
      <c r="H9" s="28"/>
      <c r="I9" s="28"/>
      <c r="J9" s="29"/>
      <c r="K9" s="30"/>
      <c r="L9" s="30"/>
      <c r="M9" s="31"/>
      <c r="N9" s="81" t="e">
        <f t="shared" si="0"/>
        <v>#DIV/0!</v>
      </c>
      <c r="O9" s="115">
        <v>4</v>
      </c>
      <c r="P9" s="116">
        <v>2</v>
      </c>
      <c r="Q9" s="122">
        <v>1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7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  <c r="AL9" s="157">
        <v>0</v>
      </c>
      <c r="AM9" s="157">
        <v>0</v>
      </c>
      <c r="AN9" s="157">
        <v>0</v>
      </c>
      <c r="AO9" s="157">
        <v>0</v>
      </c>
      <c r="AP9" s="157">
        <v>0</v>
      </c>
      <c r="AQ9" s="157">
        <v>0</v>
      </c>
      <c r="AR9" s="157">
        <v>0</v>
      </c>
      <c r="AS9" s="157">
        <v>0</v>
      </c>
      <c r="AT9" s="157">
        <v>0</v>
      </c>
      <c r="AU9" s="157">
        <v>0</v>
      </c>
      <c r="AV9" s="157">
        <v>0</v>
      </c>
      <c r="AW9" s="157">
        <v>0</v>
      </c>
      <c r="AX9" s="157">
        <v>0</v>
      </c>
      <c r="AY9" s="157">
        <v>0</v>
      </c>
      <c r="AZ9" s="157">
        <v>0</v>
      </c>
      <c r="BA9" s="157">
        <v>0</v>
      </c>
      <c r="BB9" s="157">
        <v>0</v>
      </c>
      <c r="BC9" s="157">
        <v>0</v>
      </c>
      <c r="BD9" s="157">
        <v>0</v>
      </c>
      <c r="BE9" s="157">
        <v>0</v>
      </c>
      <c r="BF9" s="157">
        <v>0</v>
      </c>
      <c r="BG9" s="157">
        <v>0</v>
      </c>
      <c r="BH9" s="157">
        <v>0</v>
      </c>
      <c r="BI9" s="157">
        <v>0</v>
      </c>
      <c r="BJ9" s="157">
        <v>0</v>
      </c>
      <c r="BK9" s="157">
        <v>0</v>
      </c>
      <c r="BL9" s="157">
        <v>0</v>
      </c>
      <c r="BM9" s="157">
        <v>0</v>
      </c>
      <c r="BN9" s="157">
        <v>0</v>
      </c>
      <c r="BO9" s="157">
        <v>0</v>
      </c>
      <c r="BP9" s="157">
        <v>0</v>
      </c>
      <c r="BQ9" s="157">
        <v>0</v>
      </c>
      <c r="BR9" s="157">
        <v>0</v>
      </c>
      <c r="BS9" s="157">
        <v>0</v>
      </c>
      <c r="BT9" s="157">
        <v>0</v>
      </c>
      <c r="BU9" s="157">
        <v>0</v>
      </c>
      <c r="BV9" s="157">
        <v>0</v>
      </c>
      <c r="BW9" s="157">
        <v>0</v>
      </c>
      <c r="BX9" s="157">
        <v>0</v>
      </c>
      <c r="BY9" s="157">
        <v>0</v>
      </c>
      <c r="BZ9" s="157">
        <v>0</v>
      </c>
      <c r="CA9" s="157">
        <v>0</v>
      </c>
      <c r="CB9" s="157">
        <v>0</v>
      </c>
      <c r="CC9" s="157">
        <v>0</v>
      </c>
      <c r="CD9" s="157">
        <v>0</v>
      </c>
      <c r="CE9" s="157">
        <v>0</v>
      </c>
      <c r="CF9" s="157">
        <v>0</v>
      </c>
      <c r="CG9" s="157">
        <v>0</v>
      </c>
      <c r="CH9" s="157">
        <v>0</v>
      </c>
      <c r="CI9" s="157">
        <v>0</v>
      </c>
      <c r="CJ9" s="164">
        <v>0</v>
      </c>
      <c r="CK9" s="164">
        <v>0</v>
      </c>
      <c r="CL9" s="164">
        <v>0</v>
      </c>
      <c r="CM9" s="88"/>
      <c r="CN9" s="88"/>
      <c r="CO9" s="88"/>
      <c r="CP9" s="88"/>
      <c r="CQ9" s="88"/>
      <c r="CR9" s="88"/>
      <c r="CS9" s="88"/>
      <c r="CT9" s="88"/>
    </row>
    <row r="10" spans="1:98" s="13" customFormat="1" ht="21" customHeight="1" x14ac:dyDescent="0.25">
      <c r="A10" s="13" t="s">
        <v>286</v>
      </c>
      <c r="B10" s="52" t="s">
        <v>114</v>
      </c>
      <c r="C10" s="18" t="s">
        <v>35</v>
      </c>
      <c r="D10" s="19">
        <v>0.16</v>
      </c>
      <c r="E10" s="14">
        <v>17</v>
      </c>
      <c r="F10" s="14">
        <v>12</v>
      </c>
      <c r="G10" s="27">
        <v>17</v>
      </c>
      <c r="H10" s="28"/>
      <c r="I10" s="28"/>
      <c r="J10" s="29"/>
      <c r="K10" s="30"/>
      <c r="L10" s="30"/>
      <c r="M10" s="31"/>
      <c r="N10" s="81" t="e">
        <f t="shared" si="0"/>
        <v>#DIV/0!</v>
      </c>
      <c r="O10" s="115">
        <v>36</v>
      </c>
      <c r="P10" s="116">
        <v>34</v>
      </c>
      <c r="Q10" s="122">
        <v>24</v>
      </c>
      <c r="R10" s="122">
        <v>23</v>
      </c>
      <c r="S10" s="122">
        <v>21</v>
      </c>
      <c r="T10" s="122">
        <v>15</v>
      </c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90"/>
      <c r="BW10" s="88"/>
      <c r="BX10" s="90"/>
      <c r="BY10" s="90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122">
        <v>13</v>
      </c>
      <c r="CK10" s="122">
        <v>13</v>
      </c>
      <c r="CL10" s="122"/>
      <c r="CM10" s="88"/>
      <c r="CN10" s="88"/>
      <c r="CO10" s="88"/>
      <c r="CP10" s="88"/>
      <c r="CQ10" s="88"/>
      <c r="CR10" s="88"/>
      <c r="CS10" s="88"/>
      <c r="CT10" s="88"/>
    </row>
    <row r="11" spans="1:98" s="13" customFormat="1" ht="22.5" customHeight="1" x14ac:dyDescent="0.25">
      <c r="A11" s="13" t="s">
        <v>288</v>
      </c>
      <c r="B11" s="52" t="s">
        <v>115</v>
      </c>
      <c r="C11" s="18" t="s">
        <v>82</v>
      </c>
      <c r="D11" s="19">
        <v>0.3</v>
      </c>
      <c r="E11" s="14">
        <v>21.5</v>
      </c>
      <c r="F11" s="14">
        <v>15</v>
      </c>
      <c r="G11" s="27">
        <v>8</v>
      </c>
      <c r="H11" s="28"/>
      <c r="I11" s="28"/>
      <c r="J11" s="29"/>
      <c r="K11" s="30"/>
      <c r="L11" s="30"/>
      <c r="M11" s="31"/>
      <c r="N11" s="81" t="e">
        <f t="shared" si="0"/>
        <v>#DIV/0!</v>
      </c>
      <c r="O11" s="115">
        <v>11</v>
      </c>
      <c r="P11" s="116">
        <v>36</v>
      </c>
      <c r="Q11" s="122">
        <v>24</v>
      </c>
      <c r="R11" s="122">
        <v>8</v>
      </c>
      <c r="S11" s="122">
        <v>79</v>
      </c>
      <c r="T11" s="122">
        <v>78</v>
      </c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90"/>
      <c r="BW11" s="88"/>
      <c r="BX11" s="90"/>
      <c r="BY11" s="90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122">
        <v>76</v>
      </c>
      <c r="CK11" s="122">
        <v>70</v>
      </c>
      <c r="CL11" s="122">
        <v>60</v>
      </c>
      <c r="CM11" s="88"/>
      <c r="CN11" s="88"/>
      <c r="CO11" s="88"/>
      <c r="CP11" s="88"/>
      <c r="CQ11" s="88"/>
      <c r="CR11" s="88"/>
      <c r="CS11" s="88"/>
      <c r="CT11" s="88"/>
    </row>
    <row r="12" spans="1:98" s="13" customFormat="1" ht="18" customHeight="1" x14ac:dyDescent="0.25">
      <c r="A12" s="13" t="s">
        <v>286</v>
      </c>
      <c r="B12" s="52" t="s">
        <v>241</v>
      </c>
      <c r="C12" s="18" t="s">
        <v>240</v>
      </c>
      <c r="D12" s="19">
        <v>0.2</v>
      </c>
      <c r="E12" s="14">
        <v>14.5</v>
      </c>
      <c r="F12" s="14">
        <v>14.5</v>
      </c>
      <c r="G12" s="27">
        <v>17</v>
      </c>
      <c r="H12" s="28"/>
      <c r="I12" s="28"/>
      <c r="J12" s="29"/>
      <c r="K12" s="30"/>
      <c r="L12" s="30"/>
      <c r="M12" s="31"/>
      <c r="N12" s="81" t="e">
        <f t="shared" si="0"/>
        <v>#DIV/0!</v>
      </c>
      <c r="O12" s="115">
        <v>9</v>
      </c>
      <c r="P12" s="116">
        <v>8</v>
      </c>
      <c r="Q12" s="122">
        <v>7</v>
      </c>
      <c r="R12" s="122">
        <v>7</v>
      </c>
      <c r="S12" s="122">
        <v>7</v>
      </c>
      <c r="T12" s="122">
        <v>6</v>
      </c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90"/>
      <c r="BW12" s="88"/>
      <c r="BX12" s="90"/>
      <c r="BY12" s="90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122">
        <v>5</v>
      </c>
      <c r="CK12" s="122">
        <v>3</v>
      </c>
      <c r="CL12" s="122">
        <v>3</v>
      </c>
      <c r="CM12" s="88"/>
      <c r="CN12" s="88"/>
      <c r="CO12" s="88"/>
      <c r="CP12" s="88"/>
      <c r="CQ12" s="88"/>
      <c r="CR12" s="88"/>
      <c r="CS12" s="88"/>
      <c r="CT12" s="88"/>
    </row>
    <row r="13" spans="1:98" s="13" customFormat="1" ht="22.5" customHeight="1" x14ac:dyDescent="0.25">
      <c r="A13" s="88" t="s">
        <v>357</v>
      </c>
      <c r="B13" s="52" t="s">
        <v>116</v>
      </c>
      <c r="C13" s="18" t="s">
        <v>74</v>
      </c>
      <c r="D13" s="19">
        <v>0.6</v>
      </c>
      <c r="E13" s="14">
        <v>9</v>
      </c>
      <c r="F13" s="14">
        <v>9</v>
      </c>
      <c r="G13" s="27">
        <v>8</v>
      </c>
      <c r="H13" s="28"/>
      <c r="I13" s="28"/>
      <c r="J13" s="29"/>
      <c r="K13" s="30"/>
      <c r="L13" s="30"/>
      <c r="M13" s="31"/>
      <c r="N13" s="81" t="e">
        <f t="shared" si="0"/>
        <v>#DIV/0!</v>
      </c>
      <c r="O13" s="115">
        <v>2</v>
      </c>
      <c r="P13" s="116">
        <v>7</v>
      </c>
      <c r="Q13" s="122">
        <v>3</v>
      </c>
      <c r="R13" s="122">
        <v>15</v>
      </c>
      <c r="S13" s="122">
        <v>12</v>
      </c>
      <c r="T13" s="122">
        <v>12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90"/>
      <c r="BW13" s="88"/>
      <c r="BX13" s="90"/>
      <c r="BY13" s="90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122">
        <v>12</v>
      </c>
      <c r="CK13" s="122">
        <v>12</v>
      </c>
      <c r="CL13" s="122">
        <v>10</v>
      </c>
      <c r="CM13" s="88"/>
      <c r="CN13" s="88"/>
      <c r="CO13" s="88"/>
      <c r="CP13" s="88"/>
      <c r="CQ13" s="88"/>
      <c r="CR13" s="88"/>
      <c r="CS13" s="88"/>
      <c r="CT13" s="88"/>
    </row>
    <row r="14" spans="1:98" s="13" customFormat="1" ht="23.25" customHeight="1" x14ac:dyDescent="0.25">
      <c r="A14" s="88" t="s">
        <v>358</v>
      </c>
      <c r="B14" s="52" t="s">
        <v>117</v>
      </c>
      <c r="C14" s="18" t="s">
        <v>36</v>
      </c>
      <c r="D14" s="19">
        <v>1.2E-2</v>
      </c>
      <c r="E14" s="14">
        <v>15.5</v>
      </c>
      <c r="F14" s="14">
        <v>15.5</v>
      </c>
      <c r="G14" s="27">
        <v>3</v>
      </c>
      <c r="H14" s="28"/>
      <c r="I14" s="28"/>
      <c r="J14" s="29"/>
      <c r="K14" s="30"/>
      <c r="L14" s="30"/>
      <c r="M14" s="31"/>
      <c r="N14" s="81" t="e">
        <f t="shared" si="0"/>
        <v>#DIV/0!</v>
      </c>
      <c r="O14" s="115">
        <v>37</v>
      </c>
      <c r="P14" s="116">
        <v>35</v>
      </c>
      <c r="Q14" s="122">
        <v>34</v>
      </c>
      <c r="R14" s="122">
        <v>33</v>
      </c>
      <c r="S14" s="122">
        <v>30</v>
      </c>
      <c r="T14" s="122">
        <v>30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90"/>
      <c r="BW14" s="88"/>
      <c r="BX14" s="90"/>
      <c r="BY14" s="90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122">
        <v>28</v>
      </c>
      <c r="CK14" s="122">
        <v>25</v>
      </c>
      <c r="CL14" s="122">
        <v>23</v>
      </c>
      <c r="CM14" s="88"/>
      <c r="CN14" s="88"/>
      <c r="CO14" s="88"/>
      <c r="CP14" s="88"/>
      <c r="CQ14" s="88"/>
      <c r="CR14" s="88"/>
      <c r="CS14" s="88"/>
      <c r="CT14" s="88"/>
    </row>
    <row r="15" spans="1:98" s="13" customFormat="1" ht="23.25" customHeight="1" x14ac:dyDescent="0.25">
      <c r="A15" s="136" t="s">
        <v>502</v>
      </c>
      <c r="B15" s="52" t="s">
        <v>255</v>
      </c>
      <c r="C15" s="18" t="s">
        <v>503</v>
      </c>
      <c r="D15" s="19">
        <v>0.26</v>
      </c>
      <c r="E15" s="14">
        <v>42</v>
      </c>
      <c r="F15" s="14">
        <v>29</v>
      </c>
      <c r="G15" s="27">
        <v>13</v>
      </c>
      <c r="H15" s="28"/>
      <c r="I15" s="28"/>
      <c r="J15" s="29"/>
      <c r="K15" s="30"/>
      <c r="L15" s="30"/>
      <c r="M15" s="31"/>
      <c r="N15" s="81" t="e">
        <f t="shared" si="0"/>
        <v>#DIV/0!</v>
      </c>
      <c r="O15" s="115">
        <v>5</v>
      </c>
      <c r="P15" s="116">
        <v>6</v>
      </c>
      <c r="Q15" s="122">
        <v>3</v>
      </c>
      <c r="R15" s="122">
        <v>3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88"/>
      <c r="CN15" s="88"/>
      <c r="CO15" s="88"/>
      <c r="CP15" s="88"/>
      <c r="CQ15" s="88"/>
      <c r="CR15" s="88"/>
      <c r="CS15" s="88"/>
      <c r="CT15" s="88"/>
    </row>
    <row r="16" spans="1:98" s="13" customFormat="1" ht="24" customHeight="1" x14ac:dyDescent="0.25">
      <c r="A16" s="13" t="s">
        <v>286</v>
      </c>
      <c r="B16" s="52" t="s">
        <v>118</v>
      </c>
      <c r="C16" s="18" t="s">
        <v>37</v>
      </c>
      <c r="D16" s="19">
        <v>0.6</v>
      </c>
      <c r="E16" s="14">
        <v>21</v>
      </c>
      <c r="F16" s="14">
        <v>14.5</v>
      </c>
      <c r="G16" s="27">
        <v>27</v>
      </c>
      <c r="H16" s="28"/>
      <c r="I16" s="28"/>
      <c r="J16" s="29"/>
      <c r="K16" s="30"/>
      <c r="L16" s="30"/>
      <c r="M16" s="31"/>
      <c r="N16" s="81" t="e">
        <f t="shared" si="0"/>
        <v>#DIV/0!</v>
      </c>
      <c r="O16" s="115">
        <v>0</v>
      </c>
      <c r="P16" s="116">
        <v>0</v>
      </c>
      <c r="Q16" s="157">
        <v>0</v>
      </c>
      <c r="R16" s="157">
        <v>0</v>
      </c>
      <c r="S16" s="157">
        <v>0</v>
      </c>
      <c r="T16" s="157">
        <v>0</v>
      </c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0"/>
      <c r="BW16" s="88"/>
      <c r="BX16" s="90"/>
      <c r="BY16" s="90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157">
        <v>0</v>
      </c>
      <c r="CK16" s="157">
        <v>0</v>
      </c>
      <c r="CL16" s="157">
        <v>0</v>
      </c>
      <c r="CM16" s="88"/>
      <c r="CN16" s="88"/>
      <c r="CO16" s="88"/>
      <c r="CP16" s="88"/>
      <c r="CQ16" s="88"/>
      <c r="CR16" s="88"/>
      <c r="CS16" s="88"/>
      <c r="CT16" s="88"/>
    </row>
    <row r="17" spans="1:98" s="13" customFormat="1" ht="22.5" customHeight="1" x14ac:dyDescent="0.25">
      <c r="A17" s="13" t="s">
        <v>286</v>
      </c>
      <c r="B17" s="52" t="s">
        <v>119</v>
      </c>
      <c r="C17" s="18" t="s">
        <v>38</v>
      </c>
      <c r="D17" s="19">
        <v>0.6</v>
      </c>
      <c r="E17" s="14">
        <v>21</v>
      </c>
      <c r="F17" s="14">
        <v>14.5</v>
      </c>
      <c r="G17" s="27">
        <v>20</v>
      </c>
      <c r="H17" s="28"/>
      <c r="I17" s="28"/>
      <c r="J17" s="29"/>
      <c r="K17" s="30"/>
      <c r="L17" s="30"/>
      <c r="M17" s="31"/>
      <c r="N17" s="81" t="e">
        <f t="shared" si="0"/>
        <v>#DIV/0!</v>
      </c>
      <c r="O17" s="115">
        <v>0</v>
      </c>
      <c r="P17" s="116">
        <v>0</v>
      </c>
      <c r="Q17" s="157">
        <v>0</v>
      </c>
      <c r="R17" s="157">
        <v>0</v>
      </c>
      <c r="S17" s="157">
        <v>0</v>
      </c>
      <c r="T17" s="157">
        <v>0</v>
      </c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90"/>
      <c r="BW17" s="88"/>
      <c r="BX17" s="90"/>
      <c r="BY17" s="90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157">
        <v>0</v>
      </c>
      <c r="CK17" s="157">
        <v>0</v>
      </c>
      <c r="CL17" s="157">
        <v>0</v>
      </c>
      <c r="CM17" s="88"/>
      <c r="CN17" s="88"/>
      <c r="CO17" s="88"/>
      <c r="CP17" s="88"/>
      <c r="CQ17" s="88"/>
      <c r="CR17" s="88"/>
      <c r="CS17" s="88"/>
      <c r="CT17" s="88"/>
    </row>
    <row r="18" spans="1:98" s="13" customFormat="1" ht="20.25" customHeight="1" x14ac:dyDescent="0.25">
      <c r="A18" s="13" t="s">
        <v>286</v>
      </c>
      <c r="B18" s="52" t="s">
        <v>120</v>
      </c>
      <c r="C18" s="18" t="s">
        <v>39</v>
      </c>
      <c r="D18" s="19">
        <v>0.4</v>
      </c>
      <c r="E18" s="14">
        <v>17</v>
      </c>
      <c r="F18" s="14">
        <v>10</v>
      </c>
      <c r="G18" s="27">
        <v>25</v>
      </c>
      <c r="H18" s="28"/>
      <c r="I18" s="28"/>
      <c r="J18" s="29"/>
      <c r="K18" s="30"/>
      <c r="L18" s="30"/>
      <c r="M18" s="31"/>
      <c r="N18" s="81" t="e">
        <f t="shared" si="0"/>
        <v>#DIV/0!</v>
      </c>
      <c r="O18" s="115">
        <v>0</v>
      </c>
      <c r="P18" s="116">
        <v>0</v>
      </c>
      <c r="Q18" s="157">
        <v>0</v>
      </c>
      <c r="R18" s="157">
        <v>0</v>
      </c>
      <c r="S18" s="157">
        <v>0</v>
      </c>
      <c r="T18" s="157">
        <v>0</v>
      </c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90"/>
      <c r="BW18" s="88"/>
      <c r="BX18" s="90"/>
      <c r="BY18" s="90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157">
        <v>0</v>
      </c>
      <c r="CK18" s="157">
        <v>0</v>
      </c>
      <c r="CL18" s="157">
        <v>0</v>
      </c>
      <c r="CM18" s="88"/>
      <c r="CN18" s="88"/>
      <c r="CO18" s="88"/>
      <c r="CP18" s="88"/>
      <c r="CQ18" s="88"/>
      <c r="CR18" s="88"/>
      <c r="CS18" s="88"/>
      <c r="CT18" s="88"/>
    </row>
    <row r="19" spans="1:98" s="13" customFormat="1" ht="25.5" customHeight="1" x14ac:dyDescent="0.25">
      <c r="A19" s="13" t="s">
        <v>286</v>
      </c>
      <c r="B19" s="52" t="s">
        <v>121</v>
      </c>
      <c r="C19" s="18" t="s">
        <v>40</v>
      </c>
      <c r="D19" s="19">
        <v>0.5</v>
      </c>
      <c r="E19" s="14">
        <v>21</v>
      </c>
      <c r="F19" s="14">
        <v>21</v>
      </c>
      <c r="G19" s="27">
        <v>30</v>
      </c>
      <c r="H19" s="28"/>
      <c r="I19" s="28"/>
      <c r="J19" s="29"/>
      <c r="K19" s="30"/>
      <c r="L19" s="30"/>
      <c r="M19" s="31"/>
      <c r="N19" s="81" t="e">
        <f t="shared" si="0"/>
        <v>#DIV/0!</v>
      </c>
      <c r="O19" s="115">
        <v>13</v>
      </c>
      <c r="P19" s="116">
        <v>5</v>
      </c>
      <c r="Q19" s="122">
        <v>2</v>
      </c>
      <c r="R19" s="122">
        <v>2</v>
      </c>
      <c r="S19" s="157">
        <v>0</v>
      </c>
      <c r="T19" s="157">
        <v>0</v>
      </c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90"/>
      <c r="BW19" s="88"/>
      <c r="BX19" s="90"/>
      <c r="BY19" s="90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157">
        <v>0</v>
      </c>
      <c r="CK19" s="157">
        <v>0</v>
      </c>
      <c r="CL19" s="157">
        <v>0</v>
      </c>
      <c r="CM19" s="88"/>
      <c r="CN19" s="88"/>
      <c r="CO19" s="88"/>
      <c r="CP19" s="88"/>
      <c r="CQ19" s="88"/>
      <c r="CR19" s="88"/>
      <c r="CS19" s="88"/>
      <c r="CT19" s="88"/>
    </row>
    <row r="20" spans="1:98" s="13" customFormat="1" ht="21.75" customHeight="1" x14ac:dyDescent="0.25">
      <c r="A20" s="13" t="s">
        <v>286</v>
      </c>
      <c r="B20" s="52" t="s">
        <v>122</v>
      </c>
      <c r="C20" s="18" t="s">
        <v>41</v>
      </c>
      <c r="D20" s="19">
        <v>0.2</v>
      </c>
      <c r="E20" s="14">
        <v>21</v>
      </c>
      <c r="F20" s="14">
        <v>14.5</v>
      </c>
      <c r="G20" s="27">
        <v>20</v>
      </c>
      <c r="H20" s="28"/>
      <c r="I20" s="28"/>
      <c r="J20" s="29"/>
      <c r="K20" s="30"/>
      <c r="L20" s="30"/>
      <c r="M20" s="31"/>
      <c r="N20" s="81" t="e">
        <f t="shared" si="0"/>
        <v>#DIV/0!</v>
      </c>
      <c r="O20" s="115">
        <v>0</v>
      </c>
      <c r="P20" s="116">
        <v>0</v>
      </c>
      <c r="Q20" s="157">
        <v>0</v>
      </c>
      <c r="R20" s="157">
        <v>0</v>
      </c>
      <c r="S20" s="157">
        <v>0</v>
      </c>
      <c r="T20" s="157">
        <v>0</v>
      </c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90"/>
      <c r="BW20" s="88"/>
      <c r="BX20" s="90"/>
      <c r="BY20" s="90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157">
        <v>0</v>
      </c>
      <c r="CK20" s="157">
        <v>0</v>
      </c>
      <c r="CL20" s="157">
        <v>0</v>
      </c>
      <c r="CM20" s="88"/>
      <c r="CN20" s="88"/>
      <c r="CO20" s="88"/>
      <c r="CP20" s="88"/>
      <c r="CQ20" s="88"/>
      <c r="CR20" s="88"/>
      <c r="CS20" s="88"/>
      <c r="CT20" s="88"/>
    </row>
    <row r="21" spans="1:98" s="13" customFormat="1" ht="20.25" customHeight="1" x14ac:dyDescent="0.25">
      <c r="A21" s="13" t="s">
        <v>286</v>
      </c>
      <c r="B21" s="52" t="s">
        <v>123</v>
      </c>
      <c r="C21" s="18" t="s">
        <v>42</v>
      </c>
      <c r="D21" s="19">
        <v>0.16</v>
      </c>
      <c r="E21" s="14">
        <v>17</v>
      </c>
      <c r="F21" s="14">
        <v>12</v>
      </c>
      <c r="G21" s="27">
        <v>17</v>
      </c>
      <c r="H21" s="28"/>
      <c r="I21" s="28"/>
      <c r="J21" s="29"/>
      <c r="K21" s="30"/>
      <c r="L21" s="30"/>
      <c r="M21" s="31"/>
      <c r="N21" s="81" t="e">
        <f t="shared" si="0"/>
        <v>#DIV/0!</v>
      </c>
      <c r="O21" s="115">
        <v>36</v>
      </c>
      <c r="P21" s="116">
        <v>34</v>
      </c>
      <c r="Q21" s="122">
        <v>16</v>
      </c>
      <c r="R21" s="122">
        <v>15</v>
      </c>
      <c r="S21" s="122">
        <v>15</v>
      </c>
      <c r="T21" s="122">
        <v>7</v>
      </c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90"/>
      <c r="BW21" s="88"/>
      <c r="BX21" s="90"/>
      <c r="BY21" s="90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122">
        <v>6</v>
      </c>
      <c r="CK21" s="122">
        <v>6</v>
      </c>
      <c r="CL21" s="122"/>
      <c r="CM21" s="88"/>
      <c r="CN21" s="88"/>
      <c r="CO21" s="88"/>
      <c r="CP21" s="88"/>
      <c r="CQ21" s="88"/>
      <c r="CR21" s="88"/>
      <c r="CS21" s="88"/>
      <c r="CT21" s="88"/>
    </row>
    <row r="22" spans="1:98" s="13" customFormat="1" ht="25.5" customHeight="1" x14ac:dyDescent="0.25">
      <c r="A22" s="13" t="s">
        <v>288</v>
      </c>
      <c r="B22" s="52" t="s">
        <v>124</v>
      </c>
      <c r="C22" s="18" t="s">
        <v>81</v>
      </c>
      <c r="D22" s="19">
        <v>0.3</v>
      </c>
      <c r="E22" s="14">
        <v>21.5</v>
      </c>
      <c r="F22" s="14">
        <v>15</v>
      </c>
      <c r="G22" s="27">
        <v>8</v>
      </c>
      <c r="H22" s="28"/>
      <c r="I22" s="28"/>
      <c r="J22" s="29"/>
      <c r="K22" s="30"/>
      <c r="L22" s="30"/>
      <c r="M22" s="31"/>
      <c r="N22" s="81" t="e">
        <f t="shared" si="0"/>
        <v>#DIV/0!</v>
      </c>
      <c r="O22" s="115">
        <v>3</v>
      </c>
      <c r="P22" s="116">
        <v>29</v>
      </c>
      <c r="Q22" s="122">
        <v>5</v>
      </c>
      <c r="R22" s="122">
        <v>2</v>
      </c>
      <c r="S22" s="122">
        <v>77</v>
      </c>
      <c r="T22" s="122">
        <v>75</v>
      </c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90"/>
      <c r="BW22" s="88"/>
      <c r="BX22" s="90"/>
      <c r="BY22" s="90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122">
        <v>73</v>
      </c>
      <c r="CK22" s="122">
        <v>53</v>
      </c>
      <c r="CL22" s="122">
        <v>50</v>
      </c>
      <c r="CM22" s="88"/>
      <c r="CN22" s="88"/>
      <c r="CO22" s="88"/>
      <c r="CP22" s="88"/>
      <c r="CQ22" s="88"/>
      <c r="CR22" s="88"/>
      <c r="CS22" s="88"/>
      <c r="CT22" s="88"/>
    </row>
    <row r="23" spans="1:98" s="13" customFormat="1" ht="21" customHeight="1" x14ac:dyDescent="0.25">
      <c r="A23" s="13" t="s">
        <v>286</v>
      </c>
      <c r="B23" s="52" t="s">
        <v>239</v>
      </c>
      <c r="C23" s="18" t="s">
        <v>238</v>
      </c>
      <c r="D23" s="19">
        <v>0.2</v>
      </c>
      <c r="E23" s="14">
        <v>14.5</v>
      </c>
      <c r="F23" s="14">
        <v>14.5</v>
      </c>
      <c r="G23" s="27">
        <v>17</v>
      </c>
      <c r="H23" s="28"/>
      <c r="I23" s="28"/>
      <c r="J23" s="29"/>
      <c r="K23" s="30"/>
      <c r="L23" s="30"/>
      <c r="M23" s="31"/>
      <c r="N23" s="81" t="e">
        <f t="shared" si="0"/>
        <v>#DIV/0!</v>
      </c>
      <c r="O23" s="115">
        <v>13</v>
      </c>
      <c r="P23" s="116">
        <v>10</v>
      </c>
      <c r="Q23" s="122">
        <v>9</v>
      </c>
      <c r="R23" s="122">
        <v>9</v>
      </c>
      <c r="S23" s="122">
        <v>8</v>
      </c>
      <c r="T23" s="122">
        <v>7</v>
      </c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90"/>
      <c r="BW23" s="88"/>
      <c r="BX23" s="90"/>
      <c r="BY23" s="90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122">
        <v>7</v>
      </c>
      <c r="CK23" s="122">
        <v>5</v>
      </c>
      <c r="CL23" s="122">
        <v>3</v>
      </c>
      <c r="CM23" s="88"/>
      <c r="CN23" s="88"/>
      <c r="CO23" s="88"/>
      <c r="CP23" s="88"/>
      <c r="CQ23" s="88"/>
      <c r="CR23" s="88"/>
      <c r="CS23" s="88"/>
      <c r="CT23" s="88"/>
    </row>
    <row r="24" spans="1:98" s="13" customFormat="1" ht="22.5" customHeight="1" x14ac:dyDescent="0.25">
      <c r="A24" s="88" t="s">
        <v>357</v>
      </c>
      <c r="B24" s="52" t="s">
        <v>125</v>
      </c>
      <c r="C24" s="18" t="s">
        <v>75</v>
      </c>
      <c r="D24" s="19">
        <v>0.6</v>
      </c>
      <c r="E24" s="14">
        <v>9</v>
      </c>
      <c r="F24" s="14">
        <v>9</v>
      </c>
      <c r="G24" s="27">
        <v>8</v>
      </c>
      <c r="H24" s="28"/>
      <c r="I24" s="28"/>
      <c r="J24" s="29"/>
      <c r="K24" s="30"/>
      <c r="L24" s="30"/>
      <c r="M24" s="31"/>
      <c r="N24" s="81" t="e">
        <f t="shared" si="0"/>
        <v>#DIV/0!</v>
      </c>
      <c r="O24" s="115">
        <v>2</v>
      </c>
      <c r="P24" s="116">
        <v>6</v>
      </c>
      <c r="Q24" s="122">
        <v>12</v>
      </c>
      <c r="R24" s="122">
        <v>22</v>
      </c>
      <c r="S24" s="122">
        <v>18</v>
      </c>
      <c r="T24" s="122">
        <v>18</v>
      </c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90"/>
      <c r="BW24" s="88"/>
      <c r="BX24" s="90"/>
      <c r="BY24" s="90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122">
        <v>17</v>
      </c>
      <c r="CK24" s="122">
        <v>17</v>
      </c>
      <c r="CL24" s="122">
        <v>11</v>
      </c>
      <c r="CM24" s="88"/>
      <c r="CN24" s="88"/>
      <c r="CO24" s="88"/>
      <c r="CP24" s="88"/>
      <c r="CQ24" s="88"/>
      <c r="CR24" s="88"/>
      <c r="CS24" s="88"/>
      <c r="CT24" s="88"/>
    </row>
    <row r="25" spans="1:98" s="13" customFormat="1" ht="22.5" customHeight="1" x14ac:dyDescent="0.25">
      <c r="A25" s="88" t="s">
        <v>358</v>
      </c>
      <c r="B25" s="52" t="s">
        <v>126</v>
      </c>
      <c r="C25" s="18" t="s">
        <v>43</v>
      </c>
      <c r="D25" s="19">
        <v>1.2E-2</v>
      </c>
      <c r="E25" s="14">
        <v>15.5</v>
      </c>
      <c r="F25" s="14">
        <v>15.5</v>
      </c>
      <c r="G25" s="27">
        <v>3</v>
      </c>
      <c r="H25" s="28"/>
      <c r="I25" s="28"/>
      <c r="J25" s="29"/>
      <c r="K25" s="30"/>
      <c r="L25" s="30"/>
      <c r="M25" s="31"/>
      <c r="N25" s="81" t="e">
        <f t="shared" si="0"/>
        <v>#DIV/0!</v>
      </c>
      <c r="O25" s="115">
        <v>43</v>
      </c>
      <c r="P25" s="116">
        <v>41</v>
      </c>
      <c r="Q25" s="122">
        <v>37</v>
      </c>
      <c r="R25" s="122">
        <v>36</v>
      </c>
      <c r="S25" s="122">
        <v>26</v>
      </c>
      <c r="T25" s="122">
        <v>26</v>
      </c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90"/>
      <c r="BW25" s="88"/>
      <c r="BX25" s="90"/>
      <c r="BY25" s="90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122">
        <v>25</v>
      </c>
      <c r="CK25" s="122">
        <v>25</v>
      </c>
      <c r="CL25" s="122">
        <v>19</v>
      </c>
      <c r="CM25" s="88"/>
      <c r="CN25" s="88"/>
      <c r="CO25" s="88"/>
      <c r="CP25" s="88"/>
      <c r="CQ25" s="88"/>
      <c r="CR25" s="88"/>
      <c r="CS25" s="88"/>
      <c r="CT25" s="88"/>
    </row>
    <row r="26" spans="1:98" s="13" customFormat="1" ht="22.5" customHeight="1" x14ac:dyDescent="0.25">
      <c r="A26" s="136" t="s">
        <v>502</v>
      </c>
      <c r="B26" s="52" t="s">
        <v>242</v>
      </c>
      <c r="C26" s="18" t="s">
        <v>504</v>
      </c>
      <c r="D26" s="19">
        <v>0.26</v>
      </c>
      <c r="E26" s="14">
        <v>42</v>
      </c>
      <c r="F26" s="14">
        <v>29</v>
      </c>
      <c r="G26" s="27">
        <v>13</v>
      </c>
      <c r="H26" s="28"/>
      <c r="I26" s="28"/>
      <c r="J26" s="29"/>
      <c r="K26" s="30"/>
      <c r="L26" s="30"/>
      <c r="M26" s="31"/>
      <c r="N26" s="81" t="e">
        <f t="shared" si="0"/>
        <v>#DIV/0!</v>
      </c>
      <c r="O26" s="115">
        <v>5</v>
      </c>
      <c r="P26" s="116">
        <v>11</v>
      </c>
      <c r="Q26" s="122">
        <v>6</v>
      </c>
      <c r="R26" s="122">
        <v>5</v>
      </c>
      <c r="S26" s="122">
        <v>2</v>
      </c>
      <c r="T26" s="122">
        <v>1</v>
      </c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90"/>
      <c r="BW26" s="88"/>
      <c r="BX26" s="90"/>
      <c r="BY26" s="90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122">
        <v>1</v>
      </c>
      <c r="CK26" s="122">
        <v>1</v>
      </c>
      <c r="CL26" s="122"/>
      <c r="CM26" s="88"/>
      <c r="CN26" s="88"/>
      <c r="CO26" s="88"/>
      <c r="CP26" s="88"/>
      <c r="CQ26" s="88"/>
      <c r="CR26" s="88"/>
      <c r="CS26" s="88"/>
      <c r="CT26" s="88"/>
    </row>
    <row r="27" spans="1:98" s="13" customFormat="1" ht="21" customHeight="1" x14ac:dyDescent="0.25">
      <c r="A27" s="13" t="s">
        <v>286</v>
      </c>
      <c r="B27" s="52" t="s">
        <v>127</v>
      </c>
      <c r="C27" s="18" t="s">
        <v>44</v>
      </c>
      <c r="D27" s="19">
        <v>0.6</v>
      </c>
      <c r="E27" s="14">
        <v>21</v>
      </c>
      <c r="F27" s="14">
        <v>14.5</v>
      </c>
      <c r="G27" s="27">
        <v>27</v>
      </c>
      <c r="H27" s="28"/>
      <c r="I27" s="28"/>
      <c r="J27" s="29"/>
      <c r="K27" s="30"/>
      <c r="L27" s="30"/>
      <c r="M27" s="31"/>
      <c r="N27" s="81" t="e">
        <f t="shared" si="0"/>
        <v>#DIV/0!</v>
      </c>
      <c r="O27" s="115">
        <v>42</v>
      </c>
      <c r="P27" s="116">
        <v>39</v>
      </c>
      <c r="Q27" s="122">
        <v>24</v>
      </c>
      <c r="R27" s="122">
        <v>23</v>
      </c>
      <c r="S27" s="122">
        <v>21</v>
      </c>
      <c r="T27" s="122">
        <v>12</v>
      </c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90"/>
      <c r="BW27" s="88"/>
      <c r="BX27" s="90"/>
      <c r="BY27" s="90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122">
        <v>4</v>
      </c>
      <c r="CK27" s="122">
        <v>2</v>
      </c>
      <c r="CL27" s="122"/>
      <c r="CM27" s="88"/>
      <c r="CN27" s="88"/>
      <c r="CO27" s="88"/>
      <c r="CP27" s="88"/>
      <c r="CQ27" s="88"/>
      <c r="CR27" s="88"/>
      <c r="CS27" s="88"/>
      <c r="CT27" s="88"/>
    </row>
    <row r="28" spans="1:98" s="13" customFormat="1" ht="23.25" customHeight="1" x14ac:dyDescent="0.25">
      <c r="A28" s="13" t="s">
        <v>286</v>
      </c>
      <c r="B28" s="52" t="s">
        <v>128</v>
      </c>
      <c r="C28" s="18" t="s">
        <v>45</v>
      </c>
      <c r="D28" s="19">
        <v>0.6</v>
      </c>
      <c r="E28" s="14">
        <v>21</v>
      </c>
      <c r="F28" s="14">
        <v>14.5</v>
      </c>
      <c r="G28" s="27">
        <v>20</v>
      </c>
      <c r="H28" s="28"/>
      <c r="I28" s="28"/>
      <c r="J28" s="29"/>
      <c r="K28" s="30"/>
      <c r="L28" s="30"/>
      <c r="M28" s="31"/>
      <c r="N28" s="81" t="e">
        <f t="shared" si="0"/>
        <v>#DIV/0!</v>
      </c>
      <c r="O28" s="115">
        <v>0</v>
      </c>
      <c r="P28" s="116">
        <v>8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88"/>
      <c r="CN28" s="88"/>
      <c r="CO28" s="88"/>
      <c r="CP28" s="88"/>
      <c r="CQ28" s="88"/>
      <c r="CR28" s="88"/>
      <c r="CS28" s="88"/>
      <c r="CT28" s="88"/>
    </row>
    <row r="29" spans="1:98" s="13" customFormat="1" ht="21.75" customHeight="1" x14ac:dyDescent="0.25">
      <c r="A29" s="13" t="s">
        <v>286</v>
      </c>
      <c r="B29" s="52" t="s">
        <v>129</v>
      </c>
      <c r="C29" s="18" t="s">
        <v>46</v>
      </c>
      <c r="D29" s="19">
        <v>0.4</v>
      </c>
      <c r="E29" s="14">
        <v>17</v>
      </c>
      <c r="F29" s="14">
        <v>10</v>
      </c>
      <c r="G29" s="27">
        <v>25</v>
      </c>
      <c r="H29" s="28"/>
      <c r="I29" s="28"/>
      <c r="J29" s="29"/>
      <c r="K29" s="30"/>
      <c r="L29" s="30"/>
      <c r="M29" s="31"/>
      <c r="N29" s="81" t="e">
        <f t="shared" si="0"/>
        <v>#DIV/0!</v>
      </c>
      <c r="O29" s="115">
        <v>0</v>
      </c>
      <c r="P29" s="116">
        <v>7</v>
      </c>
      <c r="Q29" s="122">
        <v>1</v>
      </c>
      <c r="R29" s="122">
        <v>1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88"/>
      <c r="CN29" s="88"/>
      <c r="CO29" s="88"/>
      <c r="CP29" s="88"/>
      <c r="CQ29" s="88"/>
      <c r="CR29" s="88"/>
      <c r="CS29" s="88"/>
      <c r="CT29" s="88"/>
    </row>
    <row r="30" spans="1:98" s="13" customFormat="1" ht="25.5" customHeight="1" x14ac:dyDescent="0.25">
      <c r="A30" s="13" t="s">
        <v>286</v>
      </c>
      <c r="B30" s="52" t="s">
        <v>130</v>
      </c>
      <c r="C30" s="18" t="s">
        <v>47</v>
      </c>
      <c r="D30" s="19">
        <v>0.5</v>
      </c>
      <c r="E30" s="14">
        <v>21</v>
      </c>
      <c r="F30" s="14">
        <v>21</v>
      </c>
      <c r="G30" s="27">
        <v>30</v>
      </c>
      <c r="H30" s="28"/>
      <c r="I30" s="28"/>
      <c r="J30" s="29"/>
      <c r="K30" s="30"/>
      <c r="L30" s="30"/>
      <c r="M30" s="31"/>
      <c r="N30" s="81" t="e">
        <f t="shared" si="0"/>
        <v>#DIV/0!</v>
      </c>
      <c r="O30" s="115">
        <v>26</v>
      </c>
      <c r="P30" s="116">
        <v>24</v>
      </c>
      <c r="Q30" s="122">
        <v>21</v>
      </c>
      <c r="R30" s="122">
        <v>20</v>
      </c>
      <c r="S30" s="122">
        <v>20</v>
      </c>
      <c r="T30" s="122">
        <v>18</v>
      </c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90"/>
      <c r="BW30" s="88"/>
      <c r="BX30" s="90"/>
      <c r="BY30" s="90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122">
        <v>16</v>
      </c>
      <c r="CK30" s="122">
        <v>16</v>
      </c>
      <c r="CL30" s="122"/>
      <c r="CM30" s="88"/>
      <c r="CN30" s="88"/>
      <c r="CO30" s="88"/>
      <c r="CP30" s="88"/>
      <c r="CQ30" s="88"/>
      <c r="CR30" s="88"/>
      <c r="CS30" s="88"/>
      <c r="CT30" s="88"/>
    </row>
    <row r="31" spans="1:98" s="13" customFormat="1" ht="22.5" customHeight="1" x14ac:dyDescent="0.25">
      <c r="A31" s="13" t="s">
        <v>286</v>
      </c>
      <c r="B31" s="52" t="s">
        <v>131</v>
      </c>
      <c r="C31" s="18" t="s">
        <v>48</v>
      </c>
      <c r="D31" s="19">
        <v>0.2</v>
      </c>
      <c r="E31" s="14">
        <v>21</v>
      </c>
      <c r="F31" s="14">
        <v>14.5</v>
      </c>
      <c r="G31" s="27">
        <v>20</v>
      </c>
      <c r="H31" s="28"/>
      <c r="I31" s="28"/>
      <c r="J31" s="29"/>
      <c r="K31" s="30"/>
      <c r="L31" s="30"/>
      <c r="M31" s="31"/>
      <c r="N31" s="81" t="e">
        <f t="shared" si="0"/>
        <v>#DIV/0!</v>
      </c>
      <c r="O31" s="115">
        <v>7</v>
      </c>
      <c r="P31" s="116">
        <v>7</v>
      </c>
      <c r="Q31" s="122">
        <v>1</v>
      </c>
      <c r="R31" s="122">
        <v>1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88"/>
      <c r="CN31" s="88"/>
      <c r="CO31" s="88"/>
      <c r="CP31" s="88"/>
      <c r="CQ31" s="88"/>
      <c r="CR31" s="88"/>
      <c r="CS31" s="88"/>
      <c r="CT31" s="88"/>
    </row>
    <row r="32" spans="1:98" s="13" customFormat="1" ht="21" customHeight="1" x14ac:dyDescent="0.25">
      <c r="A32" s="13" t="s">
        <v>286</v>
      </c>
      <c r="B32" s="52" t="s">
        <v>132</v>
      </c>
      <c r="C32" s="18" t="s">
        <v>49</v>
      </c>
      <c r="D32" s="19">
        <v>0.16</v>
      </c>
      <c r="E32" s="14">
        <v>17</v>
      </c>
      <c r="F32" s="14">
        <v>12</v>
      </c>
      <c r="G32" s="27">
        <v>17</v>
      </c>
      <c r="H32" s="28"/>
      <c r="I32" s="28"/>
      <c r="J32" s="29"/>
      <c r="K32" s="30"/>
      <c r="L32" s="30"/>
      <c r="M32" s="31"/>
      <c r="N32" s="81" t="e">
        <f t="shared" si="0"/>
        <v>#DIV/0!</v>
      </c>
      <c r="O32" s="115">
        <v>36</v>
      </c>
      <c r="P32" s="116">
        <v>35</v>
      </c>
      <c r="Q32" s="122">
        <v>21</v>
      </c>
      <c r="R32" s="122">
        <v>20</v>
      </c>
      <c r="S32" s="122">
        <v>20</v>
      </c>
      <c r="T32" s="122">
        <v>15</v>
      </c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90"/>
      <c r="BW32" s="88"/>
      <c r="BX32" s="90"/>
      <c r="BY32" s="90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122">
        <v>14</v>
      </c>
      <c r="CK32" s="122">
        <v>14</v>
      </c>
      <c r="CL32" s="122"/>
      <c r="CM32" s="88"/>
      <c r="CN32" s="88"/>
      <c r="CO32" s="88"/>
      <c r="CP32" s="88"/>
      <c r="CQ32" s="88"/>
      <c r="CR32" s="88"/>
      <c r="CS32" s="88"/>
      <c r="CT32" s="88"/>
    </row>
    <row r="33" spans="1:98" s="13" customFormat="1" ht="22.5" customHeight="1" x14ac:dyDescent="0.25">
      <c r="A33" s="13" t="s">
        <v>288</v>
      </c>
      <c r="B33" s="52" t="s">
        <v>133</v>
      </c>
      <c r="C33" s="18" t="s">
        <v>80</v>
      </c>
      <c r="D33" s="19">
        <v>0.3</v>
      </c>
      <c r="E33" s="14">
        <v>21.5</v>
      </c>
      <c r="F33" s="14">
        <v>15</v>
      </c>
      <c r="G33" s="27">
        <v>8</v>
      </c>
      <c r="H33" s="28"/>
      <c r="I33" s="28"/>
      <c r="J33" s="29"/>
      <c r="K33" s="30"/>
      <c r="L33" s="30"/>
      <c r="M33" s="31"/>
      <c r="N33" s="81" t="e">
        <f t="shared" si="0"/>
        <v>#DIV/0!</v>
      </c>
      <c r="O33" s="115">
        <v>16</v>
      </c>
      <c r="P33" s="116">
        <v>9</v>
      </c>
      <c r="Q33" s="122">
        <v>2</v>
      </c>
      <c r="R33" s="157">
        <v>0</v>
      </c>
      <c r="S33" s="167">
        <v>70</v>
      </c>
      <c r="T33" s="122">
        <v>68</v>
      </c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90"/>
      <c r="BW33" s="88"/>
      <c r="BX33" s="90"/>
      <c r="BY33" s="90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122">
        <v>66</v>
      </c>
      <c r="CK33" s="122">
        <v>53</v>
      </c>
      <c r="CL33" s="122">
        <v>51</v>
      </c>
      <c r="CM33" s="88"/>
      <c r="CN33" s="88"/>
      <c r="CO33" s="88"/>
      <c r="CP33" s="88"/>
      <c r="CQ33" s="88"/>
      <c r="CR33" s="88"/>
      <c r="CS33" s="88"/>
      <c r="CT33" s="88"/>
    </row>
    <row r="34" spans="1:98" s="13" customFormat="1" ht="18.75" customHeight="1" x14ac:dyDescent="0.25">
      <c r="A34" s="13" t="s">
        <v>286</v>
      </c>
      <c r="B34" s="52" t="s">
        <v>237</v>
      </c>
      <c r="C34" s="18" t="s">
        <v>236</v>
      </c>
      <c r="D34" s="19">
        <v>0.2</v>
      </c>
      <c r="E34" s="14">
        <v>14.5</v>
      </c>
      <c r="F34" s="14">
        <v>14.5</v>
      </c>
      <c r="G34" s="27">
        <v>17</v>
      </c>
      <c r="H34" s="28"/>
      <c r="I34" s="28"/>
      <c r="J34" s="29"/>
      <c r="K34" s="30"/>
      <c r="L34" s="30"/>
      <c r="M34" s="31"/>
      <c r="N34" s="81" t="e">
        <f t="shared" si="0"/>
        <v>#DIV/0!</v>
      </c>
      <c r="O34" s="115">
        <v>13</v>
      </c>
      <c r="P34" s="116">
        <v>11</v>
      </c>
      <c r="Q34" s="122">
        <v>11</v>
      </c>
      <c r="R34" s="122">
        <v>11</v>
      </c>
      <c r="S34" s="122">
        <v>11</v>
      </c>
      <c r="T34" s="122">
        <v>10</v>
      </c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90"/>
      <c r="BW34" s="88"/>
      <c r="BX34" s="90"/>
      <c r="BY34" s="90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122">
        <v>10</v>
      </c>
      <c r="CK34" s="122">
        <v>10</v>
      </c>
      <c r="CL34" s="122">
        <v>10</v>
      </c>
      <c r="CM34" s="88"/>
      <c r="CN34" s="88"/>
      <c r="CO34" s="88"/>
      <c r="CP34" s="88"/>
      <c r="CQ34" s="88"/>
      <c r="CR34" s="88"/>
      <c r="CS34" s="88"/>
      <c r="CT34" s="88"/>
    </row>
    <row r="35" spans="1:98" s="13" customFormat="1" ht="22.5" customHeight="1" x14ac:dyDescent="0.25">
      <c r="A35" s="88" t="s">
        <v>357</v>
      </c>
      <c r="B35" s="52" t="s">
        <v>134</v>
      </c>
      <c r="C35" s="18" t="s">
        <v>76</v>
      </c>
      <c r="D35" s="19">
        <v>0.6</v>
      </c>
      <c r="E35" s="14">
        <v>9</v>
      </c>
      <c r="F35" s="14">
        <v>9</v>
      </c>
      <c r="G35" s="27">
        <v>8</v>
      </c>
      <c r="H35" s="28"/>
      <c r="I35" s="28"/>
      <c r="J35" s="29"/>
      <c r="K35" s="30"/>
      <c r="L35" s="30"/>
      <c r="M35" s="31"/>
      <c r="N35" s="81" t="e">
        <f t="shared" si="0"/>
        <v>#DIV/0!</v>
      </c>
      <c r="O35" s="115">
        <v>2</v>
      </c>
      <c r="P35" s="116">
        <v>8</v>
      </c>
      <c r="Q35" s="122">
        <v>14</v>
      </c>
      <c r="R35" s="122">
        <v>23</v>
      </c>
      <c r="S35" s="122">
        <v>20</v>
      </c>
      <c r="T35" s="122">
        <v>20</v>
      </c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90"/>
      <c r="BW35" s="88"/>
      <c r="BX35" s="90"/>
      <c r="BY35" s="90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122">
        <v>20</v>
      </c>
      <c r="CK35" s="122">
        <v>18</v>
      </c>
      <c r="CL35" s="122">
        <v>18</v>
      </c>
      <c r="CM35" s="88"/>
      <c r="CN35" s="88"/>
      <c r="CO35" s="88"/>
      <c r="CP35" s="88"/>
      <c r="CQ35" s="88"/>
      <c r="CR35" s="88"/>
      <c r="CS35" s="88"/>
      <c r="CT35" s="88"/>
    </row>
    <row r="36" spans="1:98" s="13" customFormat="1" ht="24" customHeight="1" x14ac:dyDescent="0.25">
      <c r="A36" s="88" t="s">
        <v>358</v>
      </c>
      <c r="B36" s="52" t="s">
        <v>135</v>
      </c>
      <c r="C36" s="18" t="s">
        <v>50</v>
      </c>
      <c r="D36" s="19">
        <v>1.2E-2</v>
      </c>
      <c r="E36" s="14">
        <v>15.5</v>
      </c>
      <c r="F36" s="14">
        <v>15.5</v>
      </c>
      <c r="G36" s="27">
        <v>3</v>
      </c>
      <c r="H36" s="28"/>
      <c r="I36" s="28"/>
      <c r="J36" s="29"/>
      <c r="K36" s="30"/>
      <c r="L36" s="30"/>
      <c r="M36" s="31"/>
      <c r="N36" s="81" t="e">
        <f t="shared" si="0"/>
        <v>#DIV/0!</v>
      </c>
      <c r="O36" s="115">
        <v>46</v>
      </c>
      <c r="P36" s="116">
        <v>45</v>
      </c>
      <c r="Q36" s="122">
        <v>34</v>
      </c>
      <c r="R36" s="122">
        <v>34</v>
      </c>
      <c r="S36" s="122">
        <v>42</v>
      </c>
      <c r="T36" s="122">
        <v>40</v>
      </c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90"/>
      <c r="BW36" s="88"/>
      <c r="BX36" s="90"/>
      <c r="BY36" s="90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122">
        <v>38</v>
      </c>
      <c r="CK36" s="122">
        <v>38</v>
      </c>
      <c r="CL36" s="122">
        <v>38</v>
      </c>
      <c r="CM36" s="88"/>
      <c r="CN36" s="88"/>
      <c r="CO36" s="88"/>
      <c r="CP36" s="88"/>
      <c r="CQ36" s="88"/>
      <c r="CR36" s="88"/>
      <c r="CS36" s="88"/>
      <c r="CT36" s="88"/>
    </row>
    <row r="37" spans="1:98" s="13" customFormat="1" ht="24" customHeight="1" x14ac:dyDescent="0.25">
      <c r="A37" s="136" t="s">
        <v>502</v>
      </c>
      <c r="B37" s="52" t="s">
        <v>243</v>
      </c>
      <c r="C37" s="18" t="s">
        <v>505</v>
      </c>
      <c r="D37" s="19">
        <v>0.26</v>
      </c>
      <c r="E37" s="14">
        <v>42</v>
      </c>
      <c r="F37" s="14">
        <v>29</v>
      </c>
      <c r="G37" s="27">
        <v>13</v>
      </c>
      <c r="H37" s="28"/>
      <c r="I37" s="28"/>
      <c r="J37" s="29"/>
      <c r="K37" s="30"/>
      <c r="L37" s="30"/>
      <c r="M37" s="31"/>
      <c r="N37" s="81" t="e">
        <f t="shared" si="0"/>
        <v>#DIV/0!</v>
      </c>
      <c r="O37" s="115">
        <v>1</v>
      </c>
      <c r="P37" s="116">
        <v>1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7">
        <v>0</v>
      </c>
      <c r="W37" s="157">
        <v>0</v>
      </c>
      <c r="X37" s="157">
        <v>0</v>
      </c>
      <c r="Y37" s="157">
        <v>0</v>
      </c>
      <c r="Z37" s="157">
        <v>0</v>
      </c>
      <c r="AA37" s="157">
        <v>0</v>
      </c>
      <c r="AB37" s="157">
        <v>0</v>
      </c>
      <c r="AC37" s="157">
        <v>0</v>
      </c>
      <c r="AD37" s="157">
        <v>0</v>
      </c>
      <c r="AE37" s="157">
        <v>0</v>
      </c>
      <c r="AF37" s="157">
        <v>0</v>
      </c>
      <c r="AG37" s="157">
        <v>0</v>
      </c>
      <c r="AH37" s="157">
        <v>0</v>
      </c>
      <c r="AI37" s="157">
        <v>0</v>
      </c>
      <c r="AJ37" s="157">
        <v>0</v>
      </c>
      <c r="AK37" s="157">
        <v>0</v>
      </c>
      <c r="AL37" s="157">
        <v>0</v>
      </c>
      <c r="AM37" s="157">
        <v>0</v>
      </c>
      <c r="AN37" s="157">
        <v>0</v>
      </c>
      <c r="AO37" s="157">
        <v>0</v>
      </c>
      <c r="AP37" s="157">
        <v>0</v>
      </c>
      <c r="AQ37" s="157">
        <v>0</v>
      </c>
      <c r="AR37" s="157">
        <v>0</v>
      </c>
      <c r="AS37" s="157">
        <v>0</v>
      </c>
      <c r="AT37" s="157">
        <v>0</v>
      </c>
      <c r="AU37" s="157">
        <v>0</v>
      </c>
      <c r="AV37" s="157">
        <v>0</v>
      </c>
      <c r="AW37" s="157">
        <v>0</v>
      </c>
      <c r="AX37" s="157">
        <v>0</v>
      </c>
      <c r="AY37" s="157">
        <v>0</v>
      </c>
      <c r="AZ37" s="157">
        <v>0</v>
      </c>
      <c r="BA37" s="157">
        <v>0</v>
      </c>
      <c r="BB37" s="157">
        <v>0</v>
      </c>
      <c r="BC37" s="157">
        <v>0</v>
      </c>
      <c r="BD37" s="157">
        <v>0</v>
      </c>
      <c r="BE37" s="157">
        <v>0</v>
      </c>
      <c r="BF37" s="157">
        <v>0</v>
      </c>
      <c r="BG37" s="157">
        <v>0</v>
      </c>
      <c r="BH37" s="157">
        <v>0</v>
      </c>
      <c r="BI37" s="157">
        <v>0</v>
      </c>
      <c r="BJ37" s="157">
        <v>0</v>
      </c>
      <c r="BK37" s="157">
        <v>0</v>
      </c>
      <c r="BL37" s="157">
        <v>0</v>
      </c>
      <c r="BM37" s="157">
        <v>0</v>
      </c>
      <c r="BN37" s="157">
        <v>0</v>
      </c>
      <c r="BO37" s="157">
        <v>0</v>
      </c>
      <c r="BP37" s="157">
        <v>0</v>
      </c>
      <c r="BQ37" s="157">
        <v>0</v>
      </c>
      <c r="BR37" s="157">
        <v>0</v>
      </c>
      <c r="BS37" s="157">
        <v>0</v>
      </c>
      <c r="BT37" s="157">
        <v>0</v>
      </c>
      <c r="BU37" s="157">
        <v>0</v>
      </c>
      <c r="BV37" s="157">
        <v>0</v>
      </c>
      <c r="BW37" s="157">
        <v>0</v>
      </c>
      <c r="BX37" s="157">
        <v>0</v>
      </c>
      <c r="BY37" s="157">
        <v>0</v>
      </c>
      <c r="BZ37" s="157">
        <v>0</v>
      </c>
      <c r="CA37" s="157">
        <v>0</v>
      </c>
      <c r="CB37" s="157">
        <v>0</v>
      </c>
      <c r="CC37" s="157">
        <v>0</v>
      </c>
      <c r="CD37" s="157">
        <v>0</v>
      </c>
      <c r="CE37" s="157">
        <v>0</v>
      </c>
      <c r="CF37" s="157">
        <v>0</v>
      </c>
      <c r="CG37" s="157">
        <v>0</v>
      </c>
      <c r="CH37" s="157">
        <v>0</v>
      </c>
      <c r="CI37" s="157">
        <v>0</v>
      </c>
      <c r="CJ37" s="157">
        <v>0</v>
      </c>
      <c r="CK37" s="157">
        <v>0</v>
      </c>
      <c r="CL37" s="157">
        <v>0</v>
      </c>
      <c r="CM37" s="88"/>
      <c r="CN37" s="88"/>
      <c r="CO37" s="88"/>
      <c r="CP37" s="88"/>
      <c r="CQ37" s="88"/>
      <c r="CR37" s="88"/>
      <c r="CS37" s="88"/>
      <c r="CT37" s="88"/>
    </row>
    <row r="38" spans="1:98" s="13" customFormat="1" ht="21" customHeight="1" x14ac:dyDescent="0.25">
      <c r="A38" s="13" t="s">
        <v>286</v>
      </c>
      <c r="B38" s="52" t="s">
        <v>136</v>
      </c>
      <c r="C38" s="18" t="s">
        <v>51</v>
      </c>
      <c r="D38" s="19">
        <v>0.6</v>
      </c>
      <c r="E38" s="14">
        <v>21</v>
      </c>
      <c r="F38" s="14">
        <v>14.5</v>
      </c>
      <c r="G38" s="27">
        <v>27</v>
      </c>
      <c r="H38" s="28"/>
      <c r="I38" s="28"/>
      <c r="J38" s="29"/>
      <c r="K38" s="30"/>
      <c r="L38" s="30"/>
      <c r="M38" s="31"/>
      <c r="N38" s="81" t="e">
        <f t="shared" si="0"/>
        <v>#DIV/0!</v>
      </c>
      <c r="O38" s="115">
        <v>92</v>
      </c>
      <c r="P38" s="117">
        <v>90</v>
      </c>
      <c r="Q38" s="122">
        <v>76</v>
      </c>
      <c r="R38" s="122">
        <v>73</v>
      </c>
      <c r="S38" s="122">
        <v>64</v>
      </c>
      <c r="T38" s="122">
        <v>49</v>
      </c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90"/>
      <c r="BW38" s="88"/>
      <c r="BX38" s="90"/>
      <c r="BY38" s="90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122">
        <v>48</v>
      </c>
      <c r="CK38" s="122">
        <v>40</v>
      </c>
      <c r="CL38" s="122"/>
      <c r="CM38" s="88"/>
      <c r="CN38" s="88"/>
      <c r="CO38" s="88"/>
      <c r="CP38" s="88"/>
      <c r="CQ38" s="88"/>
      <c r="CR38" s="88"/>
      <c r="CS38" s="88"/>
      <c r="CT38" s="88"/>
    </row>
    <row r="39" spans="1:98" s="13" customFormat="1" ht="22.5" customHeight="1" x14ac:dyDescent="0.25">
      <c r="A39" s="13" t="s">
        <v>286</v>
      </c>
      <c r="B39" s="52" t="s">
        <v>137</v>
      </c>
      <c r="C39" s="18" t="s">
        <v>52</v>
      </c>
      <c r="D39" s="19">
        <v>0.6</v>
      </c>
      <c r="E39" s="14">
        <v>21</v>
      </c>
      <c r="F39" s="14">
        <v>14.5</v>
      </c>
      <c r="G39" s="27">
        <v>20</v>
      </c>
      <c r="H39" s="28"/>
      <c r="I39" s="28"/>
      <c r="J39" s="29"/>
      <c r="K39" s="30"/>
      <c r="L39" s="30"/>
      <c r="M39" s="31"/>
      <c r="N39" s="81" t="e">
        <f t="shared" si="0"/>
        <v>#DIV/0!</v>
      </c>
      <c r="O39" s="115">
        <v>7</v>
      </c>
      <c r="P39" s="117">
        <v>9</v>
      </c>
      <c r="Q39" s="122">
        <v>1</v>
      </c>
      <c r="R39" s="122">
        <v>1</v>
      </c>
      <c r="S39" s="122">
        <v>1</v>
      </c>
      <c r="T39" s="122">
        <v>1</v>
      </c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90"/>
      <c r="BW39" s="88"/>
      <c r="BX39" s="90"/>
      <c r="BY39" s="90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122">
        <v>1</v>
      </c>
      <c r="CK39" s="157">
        <v>0</v>
      </c>
      <c r="CL39" s="157">
        <v>0</v>
      </c>
      <c r="CM39" s="88"/>
      <c r="CN39" s="88"/>
      <c r="CO39" s="88"/>
      <c r="CP39" s="88"/>
      <c r="CQ39" s="88"/>
      <c r="CR39" s="88"/>
      <c r="CS39" s="88"/>
      <c r="CT39" s="88"/>
    </row>
    <row r="40" spans="1:98" s="13" customFormat="1" ht="21.75" customHeight="1" x14ac:dyDescent="0.25">
      <c r="A40" s="13" t="s">
        <v>286</v>
      </c>
      <c r="B40" s="52" t="s">
        <v>138</v>
      </c>
      <c r="C40" s="18" t="s">
        <v>53</v>
      </c>
      <c r="D40" s="19">
        <v>0.4</v>
      </c>
      <c r="E40" s="14">
        <v>17</v>
      </c>
      <c r="F40" s="14">
        <v>10</v>
      </c>
      <c r="G40" s="27">
        <v>25</v>
      </c>
      <c r="H40" s="28"/>
      <c r="I40" s="28"/>
      <c r="J40" s="29"/>
      <c r="K40" s="30"/>
      <c r="L40" s="30"/>
      <c r="M40" s="31"/>
      <c r="N40" s="81" t="e">
        <f t="shared" ref="N40:N98" si="1">((M40/1.21)-G40)/(M40/1.21)</f>
        <v>#DIV/0!</v>
      </c>
      <c r="O40" s="115">
        <v>0</v>
      </c>
      <c r="P40" s="117">
        <v>6</v>
      </c>
      <c r="Q40" s="122">
        <v>2</v>
      </c>
      <c r="R40" s="122">
        <v>2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0</v>
      </c>
      <c r="AI40" s="157">
        <v>0</v>
      </c>
      <c r="AJ40" s="157">
        <v>0</v>
      </c>
      <c r="AK40" s="157">
        <v>0</v>
      </c>
      <c r="AL40" s="157">
        <v>0</v>
      </c>
      <c r="AM40" s="157">
        <v>0</v>
      </c>
      <c r="AN40" s="157">
        <v>0</v>
      </c>
      <c r="AO40" s="157">
        <v>0</v>
      </c>
      <c r="AP40" s="157">
        <v>0</v>
      </c>
      <c r="AQ40" s="157">
        <v>0</v>
      </c>
      <c r="AR40" s="157">
        <v>0</v>
      </c>
      <c r="AS40" s="157">
        <v>0</v>
      </c>
      <c r="AT40" s="157">
        <v>0</v>
      </c>
      <c r="AU40" s="157">
        <v>0</v>
      </c>
      <c r="AV40" s="157">
        <v>0</v>
      </c>
      <c r="AW40" s="157">
        <v>0</v>
      </c>
      <c r="AX40" s="157">
        <v>0</v>
      </c>
      <c r="AY40" s="157">
        <v>0</v>
      </c>
      <c r="AZ40" s="157">
        <v>0</v>
      </c>
      <c r="BA40" s="157">
        <v>0</v>
      </c>
      <c r="BB40" s="157">
        <v>0</v>
      </c>
      <c r="BC40" s="157">
        <v>0</v>
      </c>
      <c r="BD40" s="157">
        <v>0</v>
      </c>
      <c r="BE40" s="157">
        <v>0</v>
      </c>
      <c r="BF40" s="157">
        <v>0</v>
      </c>
      <c r="BG40" s="157">
        <v>0</v>
      </c>
      <c r="BH40" s="157">
        <v>0</v>
      </c>
      <c r="BI40" s="157">
        <v>0</v>
      </c>
      <c r="BJ40" s="157">
        <v>0</v>
      </c>
      <c r="BK40" s="157">
        <v>0</v>
      </c>
      <c r="BL40" s="157">
        <v>0</v>
      </c>
      <c r="BM40" s="157">
        <v>0</v>
      </c>
      <c r="BN40" s="157">
        <v>0</v>
      </c>
      <c r="BO40" s="157">
        <v>0</v>
      </c>
      <c r="BP40" s="157">
        <v>0</v>
      </c>
      <c r="BQ40" s="157">
        <v>0</v>
      </c>
      <c r="BR40" s="157">
        <v>0</v>
      </c>
      <c r="BS40" s="157">
        <v>0</v>
      </c>
      <c r="BT40" s="157">
        <v>0</v>
      </c>
      <c r="BU40" s="157">
        <v>0</v>
      </c>
      <c r="BV40" s="157">
        <v>0</v>
      </c>
      <c r="BW40" s="157">
        <v>0</v>
      </c>
      <c r="BX40" s="157">
        <v>0</v>
      </c>
      <c r="BY40" s="157">
        <v>0</v>
      </c>
      <c r="BZ40" s="157">
        <v>0</v>
      </c>
      <c r="CA40" s="157">
        <v>0</v>
      </c>
      <c r="CB40" s="157">
        <v>0</v>
      </c>
      <c r="CC40" s="157">
        <v>0</v>
      </c>
      <c r="CD40" s="157">
        <v>0</v>
      </c>
      <c r="CE40" s="157">
        <v>0</v>
      </c>
      <c r="CF40" s="157">
        <v>0</v>
      </c>
      <c r="CG40" s="157">
        <v>0</v>
      </c>
      <c r="CH40" s="157">
        <v>0</v>
      </c>
      <c r="CI40" s="157">
        <v>0</v>
      </c>
      <c r="CJ40" s="157">
        <v>0</v>
      </c>
      <c r="CK40" s="157">
        <v>0</v>
      </c>
      <c r="CL40" s="157">
        <v>0</v>
      </c>
      <c r="CM40" s="88"/>
      <c r="CN40" s="88"/>
      <c r="CO40" s="88"/>
      <c r="CP40" s="88"/>
      <c r="CQ40" s="88"/>
      <c r="CR40" s="88"/>
      <c r="CS40" s="88"/>
      <c r="CT40" s="88"/>
    </row>
    <row r="41" spans="1:98" s="13" customFormat="1" ht="21.75" customHeight="1" x14ac:dyDescent="0.25">
      <c r="A41" s="13" t="s">
        <v>286</v>
      </c>
      <c r="B41" s="52" t="s">
        <v>139</v>
      </c>
      <c r="C41" s="18" t="s">
        <v>54</v>
      </c>
      <c r="D41" s="19">
        <v>0.5</v>
      </c>
      <c r="E41" s="14">
        <v>21</v>
      </c>
      <c r="F41" s="14">
        <v>21</v>
      </c>
      <c r="G41" s="27">
        <v>30</v>
      </c>
      <c r="H41" s="28"/>
      <c r="I41" s="28"/>
      <c r="J41" s="29"/>
      <c r="K41" s="30"/>
      <c r="L41" s="30"/>
      <c r="M41" s="31"/>
      <c r="N41" s="81" t="e">
        <f t="shared" si="1"/>
        <v>#DIV/0!</v>
      </c>
      <c r="O41" s="115">
        <v>19</v>
      </c>
      <c r="P41" s="117">
        <v>16</v>
      </c>
      <c r="Q41" s="122">
        <v>14</v>
      </c>
      <c r="R41" s="122">
        <v>13</v>
      </c>
      <c r="S41" s="122">
        <v>12</v>
      </c>
      <c r="T41" s="122">
        <v>12</v>
      </c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90"/>
      <c r="BW41" s="88"/>
      <c r="BX41" s="90"/>
      <c r="BY41" s="90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122">
        <v>9</v>
      </c>
      <c r="CK41" s="122">
        <v>9</v>
      </c>
      <c r="CL41" s="122"/>
      <c r="CM41" s="88"/>
      <c r="CN41" s="88"/>
      <c r="CO41" s="88"/>
      <c r="CP41" s="88"/>
      <c r="CQ41" s="88"/>
      <c r="CR41" s="88"/>
      <c r="CS41" s="88"/>
      <c r="CT41" s="88"/>
    </row>
    <row r="42" spans="1:98" s="13" customFormat="1" ht="21.75" customHeight="1" x14ac:dyDescent="0.25">
      <c r="A42" s="13" t="s">
        <v>286</v>
      </c>
      <c r="B42" s="52" t="s">
        <v>140</v>
      </c>
      <c r="C42" s="18" t="s">
        <v>55</v>
      </c>
      <c r="D42" s="19">
        <v>0.2</v>
      </c>
      <c r="E42" s="14">
        <v>21</v>
      </c>
      <c r="F42" s="14">
        <v>14.5</v>
      </c>
      <c r="G42" s="27">
        <v>20</v>
      </c>
      <c r="H42" s="28"/>
      <c r="I42" s="28"/>
      <c r="J42" s="29"/>
      <c r="K42" s="30"/>
      <c r="L42" s="30"/>
      <c r="M42" s="31"/>
      <c r="N42" s="81" t="e">
        <f t="shared" si="1"/>
        <v>#DIV/0!</v>
      </c>
      <c r="O42" s="115">
        <v>18</v>
      </c>
      <c r="P42" s="117">
        <v>15</v>
      </c>
      <c r="Q42" s="122">
        <v>2</v>
      </c>
      <c r="R42" s="122">
        <v>2</v>
      </c>
      <c r="S42" s="122">
        <v>2</v>
      </c>
      <c r="T42" s="122">
        <v>1</v>
      </c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90"/>
      <c r="BW42" s="88"/>
      <c r="BX42" s="90"/>
      <c r="BY42" s="90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122">
        <v>1</v>
      </c>
      <c r="CK42" s="157">
        <v>0</v>
      </c>
      <c r="CL42" s="157">
        <v>0</v>
      </c>
      <c r="CM42" s="88"/>
      <c r="CN42" s="88"/>
      <c r="CO42" s="88"/>
      <c r="CP42" s="88"/>
      <c r="CQ42" s="88"/>
      <c r="CR42" s="88"/>
      <c r="CS42" s="88"/>
      <c r="CT42" s="88"/>
    </row>
    <row r="43" spans="1:98" s="13" customFormat="1" ht="23.25" customHeight="1" x14ac:dyDescent="0.25">
      <c r="A43" s="13" t="s">
        <v>286</v>
      </c>
      <c r="B43" s="52" t="s">
        <v>141</v>
      </c>
      <c r="C43" s="18" t="s">
        <v>56</v>
      </c>
      <c r="D43" s="19">
        <v>0.16</v>
      </c>
      <c r="E43" s="14">
        <v>17</v>
      </c>
      <c r="F43" s="14">
        <v>12</v>
      </c>
      <c r="G43" s="27">
        <v>17</v>
      </c>
      <c r="H43" s="28"/>
      <c r="I43" s="28"/>
      <c r="J43" s="29"/>
      <c r="K43" s="30"/>
      <c r="L43" s="30"/>
      <c r="M43" s="31"/>
      <c r="N43" s="81" t="e">
        <f t="shared" si="1"/>
        <v>#DIV/0!</v>
      </c>
      <c r="O43" s="115">
        <v>43</v>
      </c>
      <c r="P43" s="117">
        <v>40</v>
      </c>
      <c r="Q43" s="122">
        <v>22</v>
      </c>
      <c r="R43" s="122">
        <v>21</v>
      </c>
      <c r="S43" s="122">
        <v>20</v>
      </c>
      <c r="T43" s="122">
        <v>10</v>
      </c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90"/>
      <c r="BW43" s="88"/>
      <c r="BX43" s="90"/>
      <c r="BY43" s="90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122">
        <v>10</v>
      </c>
      <c r="CK43" s="122">
        <v>10</v>
      </c>
      <c r="CL43" s="122"/>
      <c r="CM43" s="88"/>
      <c r="CN43" s="88"/>
      <c r="CO43" s="88"/>
      <c r="CP43" s="88"/>
      <c r="CQ43" s="88"/>
      <c r="CR43" s="88"/>
      <c r="CS43" s="88"/>
      <c r="CT43" s="88"/>
    </row>
    <row r="44" spans="1:98" s="13" customFormat="1" ht="22.5" customHeight="1" x14ac:dyDescent="0.25">
      <c r="A44" s="88" t="s">
        <v>357</v>
      </c>
      <c r="B44" s="52" t="s">
        <v>142</v>
      </c>
      <c r="C44" s="18" t="s">
        <v>77</v>
      </c>
      <c r="D44" s="19">
        <v>0.6</v>
      </c>
      <c r="E44" s="14">
        <v>9</v>
      </c>
      <c r="F44" s="14">
        <v>9</v>
      </c>
      <c r="G44" s="27">
        <v>8</v>
      </c>
      <c r="H44" s="28"/>
      <c r="I44" s="28"/>
      <c r="J44" s="29"/>
      <c r="K44" s="30"/>
      <c r="L44" s="30"/>
      <c r="M44" s="31"/>
      <c r="N44" s="81" t="e">
        <f t="shared" si="1"/>
        <v>#DIV/0!</v>
      </c>
      <c r="O44" s="115">
        <v>0</v>
      </c>
      <c r="P44" s="117">
        <v>3</v>
      </c>
      <c r="Q44" s="122">
        <v>8</v>
      </c>
      <c r="R44" s="122">
        <v>20</v>
      </c>
      <c r="S44" s="122">
        <v>17</v>
      </c>
      <c r="T44" s="122">
        <v>16</v>
      </c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90"/>
      <c r="BW44" s="88"/>
      <c r="BX44" s="90"/>
      <c r="BY44" s="90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122">
        <v>16</v>
      </c>
      <c r="CK44" s="122">
        <v>16</v>
      </c>
      <c r="CL44" s="122">
        <v>14</v>
      </c>
      <c r="CM44" s="88"/>
      <c r="CN44" s="88"/>
      <c r="CO44" s="88"/>
      <c r="CP44" s="88"/>
      <c r="CQ44" s="88"/>
      <c r="CR44" s="88"/>
      <c r="CS44" s="88"/>
      <c r="CT44" s="88"/>
    </row>
    <row r="45" spans="1:98" s="13" customFormat="1" ht="22.5" customHeight="1" x14ac:dyDescent="0.25">
      <c r="A45" s="13" t="s">
        <v>289</v>
      </c>
      <c r="B45" s="52" t="s">
        <v>143</v>
      </c>
      <c r="C45" s="18" t="s">
        <v>83</v>
      </c>
      <c r="D45" s="19">
        <v>0.3</v>
      </c>
      <c r="E45" s="14">
        <v>21.5</v>
      </c>
      <c r="F45" s="14">
        <v>15</v>
      </c>
      <c r="G45" s="27">
        <v>8</v>
      </c>
      <c r="H45" s="28"/>
      <c r="I45" s="28"/>
      <c r="J45" s="29"/>
      <c r="K45" s="30"/>
      <c r="L45" s="30"/>
      <c r="M45" s="31"/>
      <c r="N45" s="81" t="e">
        <f t="shared" si="1"/>
        <v>#DIV/0!</v>
      </c>
      <c r="O45" s="115">
        <v>25</v>
      </c>
      <c r="P45" s="117">
        <v>23</v>
      </c>
      <c r="Q45" s="122">
        <v>13</v>
      </c>
      <c r="R45" s="122">
        <v>11</v>
      </c>
      <c r="S45" s="122">
        <v>75</v>
      </c>
      <c r="T45" s="122">
        <v>72</v>
      </c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90"/>
      <c r="BW45" s="88"/>
      <c r="BX45" s="90"/>
      <c r="BY45" s="90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122">
        <v>70</v>
      </c>
      <c r="CK45" s="122">
        <v>70</v>
      </c>
      <c r="CL45" s="122">
        <v>68</v>
      </c>
      <c r="CM45" s="88"/>
      <c r="CN45" s="88"/>
      <c r="CO45" s="88"/>
      <c r="CP45" s="88"/>
      <c r="CQ45" s="88"/>
      <c r="CR45" s="88"/>
      <c r="CS45" s="88"/>
      <c r="CT45" s="88"/>
    </row>
    <row r="46" spans="1:98" s="13" customFormat="1" ht="24.75" customHeight="1" x14ac:dyDescent="0.25">
      <c r="A46" s="13" t="s">
        <v>286</v>
      </c>
      <c r="B46" s="52" t="s">
        <v>235</v>
      </c>
      <c r="C46" s="18" t="s">
        <v>234</v>
      </c>
      <c r="D46" s="19">
        <v>0.2</v>
      </c>
      <c r="E46" s="14">
        <v>14.5</v>
      </c>
      <c r="F46" s="14">
        <v>14.5</v>
      </c>
      <c r="G46" s="27">
        <v>17</v>
      </c>
      <c r="H46" s="28"/>
      <c r="I46" s="28"/>
      <c r="J46" s="29"/>
      <c r="K46" s="30"/>
      <c r="L46" s="30"/>
      <c r="M46" s="31"/>
      <c r="N46" s="81" t="e">
        <f t="shared" si="1"/>
        <v>#DIV/0!</v>
      </c>
      <c r="O46" s="115">
        <v>7</v>
      </c>
      <c r="P46" s="117">
        <v>5</v>
      </c>
      <c r="Q46" s="122">
        <v>3</v>
      </c>
      <c r="R46" s="122">
        <v>3</v>
      </c>
      <c r="S46" s="122">
        <v>2</v>
      </c>
      <c r="T46" s="122">
        <v>2</v>
      </c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90"/>
      <c r="BW46" s="88"/>
      <c r="BX46" s="90"/>
      <c r="BY46" s="90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122">
        <v>2</v>
      </c>
      <c r="CK46" s="122">
        <v>2</v>
      </c>
      <c r="CL46" s="122">
        <v>2</v>
      </c>
      <c r="CM46" s="88"/>
      <c r="CN46" s="88"/>
      <c r="CO46" s="88"/>
      <c r="CP46" s="88"/>
      <c r="CQ46" s="88"/>
      <c r="CR46" s="88"/>
      <c r="CS46" s="88"/>
      <c r="CT46" s="88"/>
    </row>
    <row r="47" spans="1:98" s="13" customFormat="1" ht="21" customHeight="1" x14ac:dyDescent="0.25">
      <c r="A47" s="88" t="s">
        <v>358</v>
      </c>
      <c r="B47" s="52" t="s">
        <v>144</v>
      </c>
      <c r="C47" s="18" t="s">
        <v>57</v>
      </c>
      <c r="D47" s="19">
        <v>1.2E-2</v>
      </c>
      <c r="E47" s="14">
        <v>15.5</v>
      </c>
      <c r="F47" s="14">
        <v>15.5</v>
      </c>
      <c r="G47" s="27">
        <v>3</v>
      </c>
      <c r="H47" s="28"/>
      <c r="I47" s="28"/>
      <c r="J47" s="29"/>
      <c r="K47" s="30"/>
      <c r="L47" s="30"/>
      <c r="M47" s="31"/>
      <c r="N47" s="81" t="e">
        <f t="shared" si="1"/>
        <v>#DIV/0!</v>
      </c>
      <c r="O47" s="115">
        <v>51</v>
      </c>
      <c r="P47" s="117">
        <v>50</v>
      </c>
      <c r="Q47" s="122">
        <v>34</v>
      </c>
      <c r="R47" s="122">
        <v>33</v>
      </c>
      <c r="S47" s="122">
        <v>42</v>
      </c>
      <c r="T47" s="122">
        <v>42</v>
      </c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90"/>
      <c r="BW47" s="88"/>
      <c r="BX47" s="90"/>
      <c r="BY47" s="90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122">
        <v>40</v>
      </c>
      <c r="CK47" s="122">
        <v>35</v>
      </c>
      <c r="CL47" s="122">
        <v>35</v>
      </c>
      <c r="CM47" s="88"/>
      <c r="CN47" s="88"/>
      <c r="CO47" s="88"/>
      <c r="CP47" s="88"/>
      <c r="CQ47" s="88"/>
      <c r="CR47" s="88"/>
      <c r="CS47" s="88"/>
      <c r="CT47" s="88"/>
    </row>
    <row r="48" spans="1:98" s="13" customFormat="1" ht="21" customHeight="1" x14ac:dyDescent="0.25">
      <c r="A48" s="136" t="s">
        <v>502</v>
      </c>
      <c r="B48" s="52" t="s">
        <v>244</v>
      </c>
      <c r="C48" s="18" t="s">
        <v>506</v>
      </c>
      <c r="D48" s="19">
        <v>0.26</v>
      </c>
      <c r="E48" s="14">
        <v>42</v>
      </c>
      <c r="F48" s="14">
        <v>29</v>
      </c>
      <c r="G48" s="27">
        <v>13</v>
      </c>
      <c r="H48" s="28"/>
      <c r="I48" s="28"/>
      <c r="J48" s="29"/>
      <c r="K48" s="30"/>
      <c r="L48" s="30"/>
      <c r="M48" s="31"/>
      <c r="N48" s="81" t="e">
        <f t="shared" si="1"/>
        <v>#DIV/0!</v>
      </c>
      <c r="O48" s="115">
        <v>8</v>
      </c>
      <c r="P48" s="117">
        <v>8</v>
      </c>
      <c r="Q48" s="122">
        <v>14</v>
      </c>
      <c r="R48" s="122">
        <v>13</v>
      </c>
      <c r="S48" s="122">
        <v>12</v>
      </c>
      <c r="T48" s="122">
        <v>8</v>
      </c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90"/>
      <c r="BW48" s="88"/>
      <c r="BX48" s="90"/>
      <c r="BY48" s="90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122">
        <v>1</v>
      </c>
      <c r="CK48" s="122">
        <v>1</v>
      </c>
      <c r="CL48" s="122"/>
      <c r="CM48" s="88"/>
      <c r="CN48" s="88"/>
      <c r="CO48" s="88"/>
      <c r="CP48" s="88"/>
      <c r="CQ48" s="88"/>
      <c r="CR48" s="88"/>
      <c r="CS48" s="88"/>
      <c r="CT48" s="88"/>
    </row>
    <row r="49" spans="1:98" s="13" customFormat="1" ht="20.25" customHeight="1" x14ac:dyDescent="0.25">
      <c r="A49" s="13" t="s">
        <v>286</v>
      </c>
      <c r="B49" s="52" t="s">
        <v>145</v>
      </c>
      <c r="C49" s="18" t="s">
        <v>58</v>
      </c>
      <c r="D49" s="19">
        <v>0.6</v>
      </c>
      <c r="E49" s="14">
        <v>21</v>
      </c>
      <c r="F49" s="14">
        <v>14.5</v>
      </c>
      <c r="G49" s="27">
        <v>27</v>
      </c>
      <c r="H49" s="28"/>
      <c r="I49" s="28"/>
      <c r="J49" s="29"/>
      <c r="K49" s="30"/>
      <c r="L49" s="30"/>
      <c r="M49" s="31"/>
      <c r="N49" s="81" t="e">
        <f t="shared" si="1"/>
        <v>#DIV/0!</v>
      </c>
      <c r="O49" s="115">
        <v>33</v>
      </c>
      <c r="P49" s="117">
        <v>26</v>
      </c>
      <c r="Q49" s="122">
        <v>4</v>
      </c>
      <c r="R49" s="157">
        <v>0</v>
      </c>
      <c r="S49" s="157">
        <v>0</v>
      </c>
      <c r="T49" s="157">
        <v>0</v>
      </c>
      <c r="U49" s="157">
        <v>0</v>
      </c>
      <c r="V49" s="157">
        <v>0</v>
      </c>
      <c r="W49" s="157">
        <v>0</v>
      </c>
      <c r="X49" s="157">
        <v>0</v>
      </c>
      <c r="Y49" s="157">
        <v>0</v>
      </c>
      <c r="Z49" s="157">
        <v>0</v>
      </c>
      <c r="AA49" s="157">
        <v>0</v>
      </c>
      <c r="AB49" s="157">
        <v>0</v>
      </c>
      <c r="AC49" s="157">
        <v>0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0</v>
      </c>
      <c r="AL49" s="157">
        <v>0</v>
      </c>
      <c r="AM49" s="157">
        <v>0</v>
      </c>
      <c r="AN49" s="157">
        <v>0</v>
      </c>
      <c r="AO49" s="157">
        <v>0</v>
      </c>
      <c r="AP49" s="157">
        <v>0</v>
      </c>
      <c r="AQ49" s="157">
        <v>0</v>
      </c>
      <c r="AR49" s="157">
        <v>0</v>
      </c>
      <c r="AS49" s="157">
        <v>0</v>
      </c>
      <c r="AT49" s="157">
        <v>0</v>
      </c>
      <c r="AU49" s="157">
        <v>0</v>
      </c>
      <c r="AV49" s="157">
        <v>0</v>
      </c>
      <c r="AW49" s="157">
        <v>0</v>
      </c>
      <c r="AX49" s="157">
        <v>0</v>
      </c>
      <c r="AY49" s="157">
        <v>0</v>
      </c>
      <c r="AZ49" s="157">
        <v>0</v>
      </c>
      <c r="BA49" s="157">
        <v>0</v>
      </c>
      <c r="BB49" s="157">
        <v>0</v>
      </c>
      <c r="BC49" s="157">
        <v>0</v>
      </c>
      <c r="BD49" s="157">
        <v>0</v>
      </c>
      <c r="BE49" s="157">
        <v>0</v>
      </c>
      <c r="BF49" s="157">
        <v>0</v>
      </c>
      <c r="BG49" s="157">
        <v>0</v>
      </c>
      <c r="BH49" s="157">
        <v>0</v>
      </c>
      <c r="BI49" s="157">
        <v>0</v>
      </c>
      <c r="BJ49" s="157">
        <v>0</v>
      </c>
      <c r="BK49" s="157">
        <v>0</v>
      </c>
      <c r="BL49" s="157">
        <v>0</v>
      </c>
      <c r="BM49" s="157">
        <v>0</v>
      </c>
      <c r="BN49" s="157">
        <v>0</v>
      </c>
      <c r="BO49" s="157">
        <v>0</v>
      </c>
      <c r="BP49" s="157">
        <v>0</v>
      </c>
      <c r="BQ49" s="157">
        <v>0</v>
      </c>
      <c r="BR49" s="157">
        <v>0</v>
      </c>
      <c r="BS49" s="157">
        <v>0</v>
      </c>
      <c r="BT49" s="157">
        <v>0</v>
      </c>
      <c r="BU49" s="157">
        <v>0</v>
      </c>
      <c r="BV49" s="157">
        <v>0</v>
      </c>
      <c r="BW49" s="157">
        <v>0</v>
      </c>
      <c r="BX49" s="157">
        <v>0</v>
      </c>
      <c r="BY49" s="157">
        <v>0</v>
      </c>
      <c r="BZ49" s="157">
        <v>0</v>
      </c>
      <c r="CA49" s="157">
        <v>0</v>
      </c>
      <c r="CB49" s="157">
        <v>0</v>
      </c>
      <c r="CC49" s="157">
        <v>0</v>
      </c>
      <c r="CD49" s="157">
        <v>0</v>
      </c>
      <c r="CE49" s="157">
        <v>0</v>
      </c>
      <c r="CF49" s="157">
        <v>0</v>
      </c>
      <c r="CG49" s="157">
        <v>0</v>
      </c>
      <c r="CH49" s="157">
        <v>0</v>
      </c>
      <c r="CI49" s="157">
        <v>0</v>
      </c>
      <c r="CJ49" s="157">
        <v>0</v>
      </c>
      <c r="CK49" s="157">
        <v>0</v>
      </c>
      <c r="CL49" s="157">
        <v>0</v>
      </c>
      <c r="CM49" s="88"/>
      <c r="CN49" s="88"/>
      <c r="CO49" s="88"/>
      <c r="CP49" s="88"/>
      <c r="CQ49" s="88"/>
      <c r="CR49" s="88"/>
      <c r="CS49" s="88"/>
      <c r="CT49" s="88"/>
    </row>
    <row r="50" spans="1:98" s="13" customFormat="1" ht="21" customHeight="1" x14ac:dyDescent="0.25">
      <c r="A50" s="13" t="s">
        <v>286</v>
      </c>
      <c r="B50" s="52" t="s">
        <v>146</v>
      </c>
      <c r="C50" s="18" t="s">
        <v>59</v>
      </c>
      <c r="D50" s="19">
        <v>0.6</v>
      </c>
      <c r="E50" s="14">
        <v>21</v>
      </c>
      <c r="F50" s="14">
        <v>14.5</v>
      </c>
      <c r="G50" s="27">
        <v>20</v>
      </c>
      <c r="H50" s="28"/>
      <c r="I50" s="28"/>
      <c r="J50" s="29"/>
      <c r="K50" s="30"/>
      <c r="L50" s="30"/>
      <c r="M50" s="31"/>
      <c r="N50" s="81" t="e">
        <f t="shared" si="1"/>
        <v>#DIV/0!</v>
      </c>
      <c r="O50" s="115">
        <v>0</v>
      </c>
      <c r="P50" s="117">
        <v>9</v>
      </c>
      <c r="Q50" s="122">
        <v>1</v>
      </c>
      <c r="R50" s="157">
        <v>0</v>
      </c>
      <c r="S50" s="157">
        <v>0</v>
      </c>
      <c r="T50" s="157">
        <v>0</v>
      </c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90"/>
      <c r="BW50" s="88"/>
      <c r="BX50" s="90"/>
      <c r="BY50" s="90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157">
        <v>0</v>
      </c>
      <c r="CK50" s="157">
        <v>0</v>
      </c>
      <c r="CL50" s="157">
        <v>0</v>
      </c>
      <c r="CM50" s="88"/>
      <c r="CN50" s="88"/>
      <c r="CO50" s="88"/>
      <c r="CP50" s="88"/>
      <c r="CQ50" s="88"/>
      <c r="CR50" s="88"/>
      <c r="CS50" s="88"/>
      <c r="CT50" s="88"/>
    </row>
    <row r="51" spans="1:98" s="13" customFormat="1" ht="23.25" customHeight="1" x14ac:dyDescent="0.25">
      <c r="A51" s="13" t="s">
        <v>286</v>
      </c>
      <c r="B51" s="52" t="s">
        <v>147</v>
      </c>
      <c r="C51" s="18" t="s">
        <v>60</v>
      </c>
      <c r="D51" s="19">
        <v>0.4</v>
      </c>
      <c r="E51" s="14">
        <v>17</v>
      </c>
      <c r="F51" s="14">
        <v>10</v>
      </c>
      <c r="G51" s="27">
        <v>25</v>
      </c>
      <c r="H51" s="28"/>
      <c r="I51" s="28"/>
      <c r="J51" s="29"/>
      <c r="K51" s="30"/>
      <c r="L51" s="30"/>
      <c r="M51" s="31"/>
      <c r="N51" s="81" t="e">
        <f t="shared" si="1"/>
        <v>#DIV/0!</v>
      </c>
      <c r="O51" s="115">
        <v>0</v>
      </c>
      <c r="P51" s="117">
        <v>0</v>
      </c>
      <c r="Q51" s="157">
        <v>0</v>
      </c>
      <c r="R51" s="157">
        <v>0</v>
      </c>
      <c r="S51" s="157">
        <v>0</v>
      </c>
      <c r="T51" s="157">
        <v>0</v>
      </c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90"/>
      <c r="BW51" s="88"/>
      <c r="BX51" s="90"/>
      <c r="BY51" s="90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157">
        <v>0</v>
      </c>
      <c r="CK51" s="157">
        <v>0</v>
      </c>
      <c r="CL51" s="157">
        <v>0</v>
      </c>
      <c r="CM51" s="88"/>
      <c r="CN51" s="88"/>
      <c r="CO51" s="88"/>
      <c r="CP51" s="88"/>
      <c r="CQ51" s="88"/>
      <c r="CR51" s="88"/>
      <c r="CS51" s="88"/>
      <c r="CT51" s="88"/>
    </row>
    <row r="52" spans="1:98" s="13" customFormat="1" ht="23.25" customHeight="1" x14ac:dyDescent="0.25">
      <c r="A52" s="13" t="s">
        <v>286</v>
      </c>
      <c r="B52" s="52" t="s">
        <v>148</v>
      </c>
      <c r="C52" s="18" t="s">
        <v>61</v>
      </c>
      <c r="D52" s="19">
        <v>0.5</v>
      </c>
      <c r="E52" s="14">
        <v>21</v>
      </c>
      <c r="F52" s="14">
        <v>21</v>
      </c>
      <c r="G52" s="27">
        <v>30</v>
      </c>
      <c r="H52" s="28"/>
      <c r="I52" s="28"/>
      <c r="J52" s="29"/>
      <c r="K52" s="30"/>
      <c r="L52" s="30"/>
      <c r="M52" s="31"/>
      <c r="N52" s="81" t="e">
        <f t="shared" si="1"/>
        <v>#DIV/0!</v>
      </c>
      <c r="O52" s="115">
        <v>0</v>
      </c>
      <c r="P52" s="117">
        <v>0</v>
      </c>
      <c r="Q52" s="157">
        <v>0</v>
      </c>
      <c r="R52" s="157">
        <v>0</v>
      </c>
      <c r="S52" s="157">
        <v>0</v>
      </c>
      <c r="T52" s="157">
        <v>0</v>
      </c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90"/>
      <c r="BW52" s="88"/>
      <c r="BX52" s="90"/>
      <c r="BY52" s="90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157">
        <v>0</v>
      </c>
      <c r="CK52" s="157">
        <v>0</v>
      </c>
      <c r="CL52" s="157">
        <v>0</v>
      </c>
      <c r="CM52" s="88"/>
      <c r="CN52" s="88"/>
      <c r="CO52" s="88"/>
      <c r="CP52" s="88"/>
      <c r="CQ52" s="88"/>
      <c r="CR52" s="88"/>
      <c r="CS52" s="88"/>
      <c r="CT52" s="88"/>
    </row>
    <row r="53" spans="1:98" s="13" customFormat="1" ht="21" customHeight="1" x14ac:dyDescent="0.25">
      <c r="A53" s="13" t="s">
        <v>286</v>
      </c>
      <c r="B53" s="52" t="s">
        <v>149</v>
      </c>
      <c r="C53" s="18" t="s">
        <v>62</v>
      </c>
      <c r="D53" s="19">
        <v>0.2</v>
      </c>
      <c r="E53" s="14">
        <v>21</v>
      </c>
      <c r="F53" s="14">
        <v>14.5</v>
      </c>
      <c r="G53" s="27">
        <v>20</v>
      </c>
      <c r="H53" s="28"/>
      <c r="I53" s="28"/>
      <c r="J53" s="29"/>
      <c r="K53" s="30"/>
      <c r="L53" s="30"/>
      <c r="M53" s="31"/>
      <c r="N53" s="81" t="e">
        <f t="shared" si="1"/>
        <v>#DIV/0!</v>
      </c>
      <c r="O53" s="115">
        <v>0</v>
      </c>
      <c r="P53" s="117">
        <v>0</v>
      </c>
      <c r="Q53" s="157">
        <v>0</v>
      </c>
      <c r="R53" s="157">
        <v>0</v>
      </c>
      <c r="S53" s="157">
        <v>0</v>
      </c>
      <c r="T53" s="157">
        <v>0</v>
      </c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90"/>
      <c r="BW53" s="88"/>
      <c r="BX53" s="90"/>
      <c r="BY53" s="90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157">
        <v>0</v>
      </c>
      <c r="CK53" s="157">
        <v>0</v>
      </c>
      <c r="CL53" s="157">
        <v>0</v>
      </c>
      <c r="CM53" s="88"/>
      <c r="CN53" s="88"/>
      <c r="CO53" s="88"/>
      <c r="CP53" s="88"/>
      <c r="CQ53" s="88"/>
      <c r="CR53" s="88"/>
      <c r="CS53" s="88"/>
      <c r="CT53" s="88"/>
    </row>
    <row r="54" spans="1:98" s="13" customFormat="1" ht="21.75" customHeight="1" x14ac:dyDescent="0.25">
      <c r="A54" s="13" t="s">
        <v>286</v>
      </c>
      <c r="B54" s="52" t="s">
        <v>150</v>
      </c>
      <c r="C54" s="18" t="s">
        <v>63</v>
      </c>
      <c r="D54" s="19">
        <v>0.16</v>
      </c>
      <c r="E54" s="14">
        <v>17</v>
      </c>
      <c r="F54" s="14">
        <v>12</v>
      </c>
      <c r="G54" s="27">
        <v>17</v>
      </c>
      <c r="H54" s="28"/>
      <c r="I54" s="28"/>
      <c r="J54" s="29"/>
      <c r="K54" s="30"/>
      <c r="L54" s="30"/>
      <c r="M54" s="31"/>
      <c r="N54" s="81" t="e">
        <f t="shared" si="1"/>
        <v>#DIV/0!</v>
      </c>
      <c r="O54" s="115">
        <v>11</v>
      </c>
      <c r="P54" s="117">
        <v>10</v>
      </c>
      <c r="Q54" s="122">
        <v>2</v>
      </c>
      <c r="R54" s="122">
        <v>1</v>
      </c>
      <c r="S54" s="122">
        <v>1</v>
      </c>
      <c r="T54" s="122">
        <v>1</v>
      </c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90"/>
      <c r="BW54" s="88"/>
      <c r="BX54" s="90"/>
      <c r="BY54" s="90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122">
        <v>1</v>
      </c>
      <c r="CK54" s="122">
        <v>1</v>
      </c>
      <c r="CL54" s="122"/>
      <c r="CM54" s="88"/>
      <c r="CN54" s="88"/>
      <c r="CO54" s="88"/>
      <c r="CP54" s="88"/>
      <c r="CQ54" s="88"/>
      <c r="CR54" s="88"/>
      <c r="CS54" s="88"/>
      <c r="CT54" s="88"/>
    </row>
    <row r="55" spans="1:98" s="13" customFormat="1" ht="22.5" customHeight="1" x14ac:dyDescent="0.25">
      <c r="A55" s="13" t="s">
        <v>288</v>
      </c>
      <c r="B55" s="52" t="s">
        <v>151</v>
      </c>
      <c r="C55" s="18" t="s">
        <v>84</v>
      </c>
      <c r="D55" s="19">
        <v>0.3</v>
      </c>
      <c r="E55" s="14">
        <v>21.5</v>
      </c>
      <c r="F55" s="14">
        <v>15</v>
      </c>
      <c r="G55" s="27">
        <v>9</v>
      </c>
      <c r="H55" s="28"/>
      <c r="I55" s="28"/>
      <c r="J55" s="29"/>
      <c r="K55" s="30"/>
      <c r="L55" s="30"/>
      <c r="M55" s="31"/>
      <c r="N55" s="81" t="e">
        <f t="shared" si="1"/>
        <v>#DIV/0!</v>
      </c>
      <c r="O55" s="115">
        <v>4</v>
      </c>
      <c r="P55" s="117">
        <v>21</v>
      </c>
      <c r="Q55" s="122">
        <v>1</v>
      </c>
      <c r="R55" s="122">
        <v>1</v>
      </c>
      <c r="S55" s="122">
        <v>67</v>
      </c>
      <c r="T55" s="122">
        <v>65</v>
      </c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90"/>
      <c r="BW55" s="88"/>
      <c r="BX55" s="90"/>
      <c r="BY55" s="90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122">
        <v>63</v>
      </c>
      <c r="CK55" s="122">
        <v>57</v>
      </c>
      <c r="CL55" s="122">
        <v>50</v>
      </c>
      <c r="CM55" s="88"/>
      <c r="CN55" s="88"/>
      <c r="CO55" s="88"/>
      <c r="CP55" s="88"/>
      <c r="CQ55" s="88"/>
      <c r="CR55" s="88"/>
      <c r="CS55" s="88"/>
      <c r="CT55" s="88"/>
    </row>
    <row r="56" spans="1:98" s="13" customFormat="1" ht="21.75" customHeight="1" x14ac:dyDescent="0.25">
      <c r="A56" s="13" t="s">
        <v>286</v>
      </c>
      <c r="B56" s="52" t="s">
        <v>233</v>
      </c>
      <c r="C56" s="18" t="s">
        <v>232</v>
      </c>
      <c r="D56" s="19">
        <v>0.2</v>
      </c>
      <c r="E56" s="14">
        <v>14.5</v>
      </c>
      <c r="F56" s="14">
        <v>14.5</v>
      </c>
      <c r="G56" s="27">
        <v>17</v>
      </c>
      <c r="H56" s="28"/>
      <c r="I56" s="28"/>
      <c r="J56" s="29"/>
      <c r="K56" s="30"/>
      <c r="L56" s="30"/>
      <c r="M56" s="31"/>
      <c r="N56" s="81" t="e">
        <f t="shared" si="1"/>
        <v>#DIV/0!</v>
      </c>
      <c r="O56" s="115">
        <v>7</v>
      </c>
      <c r="P56" s="117">
        <v>4</v>
      </c>
      <c r="Q56" s="122">
        <v>1</v>
      </c>
      <c r="R56" s="122">
        <v>1</v>
      </c>
      <c r="S56" s="122">
        <v>1</v>
      </c>
      <c r="T56" s="122">
        <v>1</v>
      </c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90"/>
      <c r="BW56" s="88"/>
      <c r="BX56" s="90"/>
      <c r="BY56" s="90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122">
        <v>1</v>
      </c>
      <c r="CK56" s="122">
        <v>1</v>
      </c>
      <c r="CL56" s="122">
        <v>2</v>
      </c>
      <c r="CM56" s="88"/>
      <c r="CN56" s="88"/>
      <c r="CO56" s="88"/>
      <c r="CP56" s="88"/>
      <c r="CQ56" s="88"/>
      <c r="CR56" s="88"/>
      <c r="CS56" s="88"/>
      <c r="CT56" s="88"/>
    </row>
    <row r="57" spans="1:98" s="13" customFormat="1" ht="24" customHeight="1" x14ac:dyDescent="0.25">
      <c r="A57" s="88" t="s">
        <v>357</v>
      </c>
      <c r="B57" s="52" t="s">
        <v>152</v>
      </c>
      <c r="C57" s="18" t="s">
        <v>78</v>
      </c>
      <c r="D57" s="19">
        <v>0.6</v>
      </c>
      <c r="E57" s="14">
        <v>9</v>
      </c>
      <c r="F57" s="14">
        <v>9</v>
      </c>
      <c r="G57" s="27">
        <v>8</v>
      </c>
      <c r="H57" s="28"/>
      <c r="I57" s="28"/>
      <c r="J57" s="29"/>
      <c r="K57" s="30"/>
      <c r="L57" s="30"/>
      <c r="M57" s="31"/>
      <c r="N57" s="81" t="e">
        <f t="shared" si="1"/>
        <v>#DIV/0!</v>
      </c>
      <c r="O57" s="115">
        <v>2</v>
      </c>
      <c r="P57" s="117">
        <v>5</v>
      </c>
      <c r="Q57" s="122">
        <v>7</v>
      </c>
      <c r="R57" s="122">
        <v>19</v>
      </c>
      <c r="S57" s="122">
        <v>18</v>
      </c>
      <c r="T57" s="122">
        <v>18</v>
      </c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90"/>
      <c r="BW57" s="88"/>
      <c r="BX57" s="90"/>
      <c r="BY57" s="90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122">
        <v>14</v>
      </c>
      <c r="CK57" s="122">
        <v>12</v>
      </c>
      <c r="CL57" s="122">
        <v>9</v>
      </c>
      <c r="CM57" s="88"/>
      <c r="CN57" s="88"/>
      <c r="CO57" s="88"/>
      <c r="CP57" s="88"/>
      <c r="CQ57" s="88"/>
      <c r="CR57" s="88"/>
      <c r="CS57" s="88"/>
      <c r="CT57" s="88"/>
    </row>
    <row r="58" spans="1:98" s="13" customFormat="1" ht="25.5" customHeight="1" x14ac:dyDescent="0.25">
      <c r="A58" s="88" t="s">
        <v>358</v>
      </c>
      <c r="B58" s="52" t="s">
        <v>153</v>
      </c>
      <c r="C58" s="18" t="s">
        <v>64</v>
      </c>
      <c r="D58" s="19">
        <v>1.2E-2</v>
      </c>
      <c r="E58" s="14">
        <v>15.5</v>
      </c>
      <c r="F58" s="14">
        <v>15.5</v>
      </c>
      <c r="G58" s="27">
        <v>3</v>
      </c>
      <c r="H58" s="28"/>
      <c r="I58" s="28"/>
      <c r="J58" s="29"/>
      <c r="K58" s="30"/>
      <c r="L58" s="30"/>
      <c r="M58" s="31"/>
      <c r="N58" s="81" t="e">
        <f t="shared" si="1"/>
        <v>#DIV/0!</v>
      </c>
      <c r="O58" s="115">
        <v>34</v>
      </c>
      <c r="P58" s="117">
        <v>32</v>
      </c>
      <c r="Q58" s="122">
        <v>22</v>
      </c>
      <c r="R58" s="122">
        <v>22</v>
      </c>
      <c r="S58" s="122">
        <v>17</v>
      </c>
      <c r="T58" s="122">
        <v>17</v>
      </c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90"/>
      <c r="BW58" s="88"/>
      <c r="BX58" s="90"/>
      <c r="BY58" s="90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122">
        <v>17</v>
      </c>
      <c r="CK58" s="122">
        <v>45</v>
      </c>
      <c r="CL58" s="122">
        <v>42</v>
      </c>
      <c r="CM58" s="88"/>
      <c r="CN58" s="88"/>
      <c r="CO58" s="88"/>
      <c r="CP58" s="88"/>
      <c r="CQ58" s="88"/>
      <c r="CR58" s="88"/>
      <c r="CS58" s="88"/>
      <c r="CT58" s="88"/>
    </row>
    <row r="59" spans="1:98" s="13" customFormat="1" ht="25.5" customHeight="1" x14ac:dyDescent="0.25">
      <c r="A59" s="136" t="s">
        <v>502</v>
      </c>
      <c r="B59" s="52" t="s">
        <v>245</v>
      </c>
      <c r="C59" s="18" t="s">
        <v>507</v>
      </c>
      <c r="D59" s="19">
        <v>0.26</v>
      </c>
      <c r="E59" s="14">
        <v>42</v>
      </c>
      <c r="F59" s="14">
        <v>29</v>
      </c>
      <c r="G59" s="27">
        <v>13</v>
      </c>
      <c r="H59" s="28"/>
      <c r="I59" s="28"/>
      <c r="J59" s="29"/>
      <c r="K59" s="30"/>
      <c r="L59" s="30"/>
      <c r="M59" s="31"/>
      <c r="N59" s="81" t="e">
        <f t="shared" si="1"/>
        <v>#DIV/0!</v>
      </c>
      <c r="O59" s="115">
        <v>14</v>
      </c>
      <c r="P59" s="117">
        <v>16</v>
      </c>
      <c r="Q59" s="122">
        <v>16</v>
      </c>
      <c r="R59" s="122">
        <v>15</v>
      </c>
      <c r="S59" s="122">
        <v>8</v>
      </c>
      <c r="T59" s="122">
        <v>6</v>
      </c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90"/>
      <c r="BW59" s="88"/>
      <c r="BX59" s="90"/>
      <c r="BY59" s="90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122">
        <v>5</v>
      </c>
      <c r="CK59" s="122">
        <v>4</v>
      </c>
      <c r="CL59" s="122"/>
      <c r="CM59" s="88"/>
      <c r="CN59" s="88"/>
      <c r="CO59" s="88"/>
      <c r="CP59" s="88"/>
      <c r="CQ59" s="88"/>
      <c r="CR59" s="88"/>
      <c r="CS59" s="88"/>
      <c r="CT59" s="88"/>
    </row>
    <row r="60" spans="1:98" s="13" customFormat="1" ht="22.5" customHeight="1" x14ac:dyDescent="0.25">
      <c r="A60" s="13" t="s">
        <v>286</v>
      </c>
      <c r="B60" s="52" t="s">
        <v>154</v>
      </c>
      <c r="C60" s="18" t="s">
        <v>65</v>
      </c>
      <c r="D60" s="19">
        <v>0.6</v>
      </c>
      <c r="E60" s="14">
        <v>21</v>
      </c>
      <c r="F60" s="14">
        <v>14.5</v>
      </c>
      <c r="G60" s="27">
        <v>27</v>
      </c>
      <c r="H60" s="28"/>
      <c r="I60" s="28"/>
      <c r="J60" s="29"/>
      <c r="K60" s="30"/>
      <c r="L60" s="30"/>
      <c r="M60" s="31"/>
      <c r="N60" s="81" t="e">
        <f t="shared" si="1"/>
        <v>#DIV/0!</v>
      </c>
      <c r="O60" s="115">
        <v>16</v>
      </c>
      <c r="P60" s="117">
        <v>19</v>
      </c>
      <c r="Q60" s="122">
        <v>3</v>
      </c>
      <c r="R60" s="157">
        <v>0</v>
      </c>
      <c r="S60" s="157">
        <v>0</v>
      </c>
      <c r="T60" s="157">
        <v>0</v>
      </c>
      <c r="U60" s="157">
        <v>0</v>
      </c>
      <c r="V60" s="157">
        <v>0</v>
      </c>
      <c r="W60" s="157">
        <v>0</v>
      </c>
      <c r="X60" s="157">
        <v>0</v>
      </c>
      <c r="Y60" s="157">
        <v>0</v>
      </c>
      <c r="Z60" s="157">
        <v>0</v>
      </c>
      <c r="AA60" s="157">
        <v>0</v>
      </c>
      <c r="AB60" s="157">
        <v>0</v>
      </c>
      <c r="AC60" s="157">
        <v>0</v>
      </c>
      <c r="AD60" s="157">
        <v>0</v>
      </c>
      <c r="AE60" s="157">
        <v>0</v>
      </c>
      <c r="AF60" s="157">
        <v>0</v>
      </c>
      <c r="AG60" s="157">
        <v>0</v>
      </c>
      <c r="AH60" s="157">
        <v>0</v>
      </c>
      <c r="AI60" s="157">
        <v>0</v>
      </c>
      <c r="AJ60" s="157">
        <v>0</v>
      </c>
      <c r="AK60" s="157">
        <v>0</v>
      </c>
      <c r="AL60" s="157">
        <v>0</v>
      </c>
      <c r="AM60" s="157">
        <v>0</v>
      </c>
      <c r="AN60" s="157">
        <v>0</v>
      </c>
      <c r="AO60" s="157">
        <v>0</v>
      </c>
      <c r="AP60" s="157">
        <v>0</v>
      </c>
      <c r="AQ60" s="157">
        <v>0</v>
      </c>
      <c r="AR60" s="157">
        <v>0</v>
      </c>
      <c r="AS60" s="157">
        <v>0</v>
      </c>
      <c r="AT60" s="157">
        <v>0</v>
      </c>
      <c r="AU60" s="157">
        <v>0</v>
      </c>
      <c r="AV60" s="157">
        <v>0</v>
      </c>
      <c r="AW60" s="157">
        <v>0</v>
      </c>
      <c r="AX60" s="157">
        <v>0</v>
      </c>
      <c r="AY60" s="157">
        <v>0</v>
      </c>
      <c r="AZ60" s="157">
        <v>0</v>
      </c>
      <c r="BA60" s="157">
        <v>0</v>
      </c>
      <c r="BB60" s="157">
        <v>0</v>
      </c>
      <c r="BC60" s="157">
        <v>0</v>
      </c>
      <c r="BD60" s="157">
        <v>0</v>
      </c>
      <c r="BE60" s="157">
        <v>0</v>
      </c>
      <c r="BF60" s="157">
        <v>0</v>
      </c>
      <c r="BG60" s="157">
        <v>0</v>
      </c>
      <c r="BH60" s="157">
        <v>0</v>
      </c>
      <c r="BI60" s="157">
        <v>0</v>
      </c>
      <c r="BJ60" s="157">
        <v>0</v>
      </c>
      <c r="BK60" s="157">
        <v>0</v>
      </c>
      <c r="BL60" s="157">
        <v>0</v>
      </c>
      <c r="BM60" s="157">
        <v>0</v>
      </c>
      <c r="BN60" s="157">
        <v>0</v>
      </c>
      <c r="BO60" s="157">
        <v>0</v>
      </c>
      <c r="BP60" s="157">
        <v>0</v>
      </c>
      <c r="BQ60" s="157">
        <v>0</v>
      </c>
      <c r="BR60" s="157">
        <v>0</v>
      </c>
      <c r="BS60" s="157">
        <v>0</v>
      </c>
      <c r="BT60" s="157">
        <v>0</v>
      </c>
      <c r="BU60" s="157">
        <v>0</v>
      </c>
      <c r="BV60" s="157">
        <v>0</v>
      </c>
      <c r="BW60" s="157">
        <v>0</v>
      </c>
      <c r="BX60" s="157">
        <v>0</v>
      </c>
      <c r="BY60" s="157">
        <v>0</v>
      </c>
      <c r="BZ60" s="157">
        <v>0</v>
      </c>
      <c r="CA60" s="157">
        <v>0</v>
      </c>
      <c r="CB60" s="157">
        <v>0</v>
      </c>
      <c r="CC60" s="157">
        <v>0</v>
      </c>
      <c r="CD60" s="157">
        <v>0</v>
      </c>
      <c r="CE60" s="157">
        <v>0</v>
      </c>
      <c r="CF60" s="157">
        <v>0</v>
      </c>
      <c r="CG60" s="157">
        <v>0</v>
      </c>
      <c r="CH60" s="157">
        <v>0</v>
      </c>
      <c r="CI60" s="157">
        <v>0</v>
      </c>
      <c r="CJ60" s="157">
        <v>0</v>
      </c>
      <c r="CK60" s="157">
        <v>0</v>
      </c>
      <c r="CL60" s="157">
        <v>0</v>
      </c>
      <c r="CM60" s="88"/>
      <c r="CN60" s="88"/>
      <c r="CO60" s="88"/>
      <c r="CP60" s="88"/>
      <c r="CQ60" s="88"/>
      <c r="CR60" s="88"/>
      <c r="CS60" s="88"/>
      <c r="CT60" s="88"/>
    </row>
    <row r="61" spans="1:98" s="13" customFormat="1" ht="22.5" customHeight="1" x14ac:dyDescent="0.25">
      <c r="A61" s="13" t="s">
        <v>286</v>
      </c>
      <c r="B61" s="52" t="s">
        <v>155</v>
      </c>
      <c r="C61" s="18" t="s">
        <v>66</v>
      </c>
      <c r="D61" s="19">
        <v>0.6</v>
      </c>
      <c r="E61" s="14">
        <v>21</v>
      </c>
      <c r="F61" s="14">
        <v>14.5</v>
      </c>
      <c r="G61" s="27">
        <v>20</v>
      </c>
      <c r="H61" s="28"/>
      <c r="I61" s="28"/>
      <c r="J61" s="29"/>
      <c r="K61" s="30"/>
      <c r="L61" s="30"/>
      <c r="M61" s="31"/>
      <c r="N61" s="81" t="e">
        <f t="shared" si="1"/>
        <v>#DIV/0!</v>
      </c>
      <c r="O61" s="115">
        <v>0</v>
      </c>
      <c r="P61" s="117">
        <v>4</v>
      </c>
      <c r="Q61" s="157">
        <v>0</v>
      </c>
      <c r="R61" s="157">
        <v>0</v>
      </c>
      <c r="S61" s="157">
        <v>0</v>
      </c>
      <c r="T61" s="157">
        <v>0</v>
      </c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90"/>
      <c r="BW61" s="88"/>
      <c r="BX61" s="90"/>
      <c r="BY61" s="90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157">
        <v>0</v>
      </c>
      <c r="CK61" s="157">
        <v>0</v>
      </c>
      <c r="CL61" s="157">
        <v>0</v>
      </c>
      <c r="CM61" s="88"/>
      <c r="CN61" s="88"/>
      <c r="CO61" s="88"/>
      <c r="CP61" s="88"/>
      <c r="CQ61" s="88"/>
      <c r="CR61" s="88"/>
      <c r="CS61" s="88"/>
      <c r="CT61" s="88"/>
    </row>
    <row r="62" spans="1:98" s="13" customFormat="1" ht="20.25" customHeight="1" x14ac:dyDescent="0.25">
      <c r="A62" s="13" t="s">
        <v>286</v>
      </c>
      <c r="B62" s="52" t="s">
        <v>156</v>
      </c>
      <c r="C62" s="18" t="s">
        <v>67</v>
      </c>
      <c r="D62" s="19">
        <v>0.4</v>
      </c>
      <c r="E62" s="14">
        <v>17</v>
      </c>
      <c r="F62" s="14">
        <v>10</v>
      </c>
      <c r="G62" s="27">
        <v>25</v>
      </c>
      <c r="H62" s="28"/>
      <c r="I62" s="28"/>
      <c r="J62" s="29"/>
      <c r="K62" s="30"/>
      <c r="L62" s="30"/>
      <c r="M62" s="31"/>
      <c r="N62" s="81" t="e">
        <f t="shared" si="1"/>
        <v>#DIV/0!</v>
      </c>
      <c r="O62" s="115">
        <v>0</v>
      </c>
      <c r="P62" s="117">
        <v>1</v>
      </c>
      <c r="Q62" s="157">
        <v>0</v>
      </c>
      <c r="R62" s="157">
        <v>0</v>
      </c>
      <c r="S62" s="157">
        <v>0</v>
      </c>
      <c r="T62" s="157">
        <v>0</v>
      </c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90"/>
      <c r="BW62" s="88"/>
      <c r="BX62" s="90"/>
      <c r="BY62" s="90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157">
        <v>0</v>
      </c>
      <c r="CK62" s="157">
        <v>0</v>
      </c>
      <c r="CL62" s="157">
        <v>0</v>
      </c>
      <c r="CM62" s="88"/>
      <c r="CN62" s="88"/>
      <c r="CO62" s="88"/>
      <c r="CP62" s="88"/>
      <c r="CQ62" s="88"/>
      <c r="CR62" s="88"/>
      <c r="CS62" s="88"/>
      <c r="CT62" s="88"/>
    </row>
    <row r="63" spans="1:98" s="13" customFormat="1" ht="24" customHeight="1" x14ac:dyDescent="0.25">
      <c r="A63" s="13" t="s">
        <v>286</v>
      </c>
      <c r="B63" s="52" t="s">
        <v>157</v>
      </c>
      <c r="C63" s="18" t="s">
        <v>68</v>
      </c>
      <c r="D63" s="19">
        <v>0.5</v>
      </c>
      <c r="E63" s="14">
        <v>21</v>
      </c>
      <c r="F63" s="14">
        <v>21</v>
      </c>
      <c r="G63" s="27">
        <v>30</v>
      </c>
      <c r="H63" s="28"/>
      <c r="I63" s="28"/>
      <c r="J63" s="29"/>
      <c r="K63" s="30"/>
      <c r="L63" s="30"/>
      <c r="M63" s="31"/>
      <c r="N63" s="81" t="e">
        <f t="shared" si="1"/>
        <v>#DIV/0!</v>
      </c>
      <c r="O63" s="115">
        <v>3</v>
      </c>
      <c r="P63" s="117">
        <v>1</v>
      </c>
      <c r="Q63" s="157">
        <v>0</v>
      </c>
      <c r="R63" s="157">
        <v>0</v>
      </c>
      <c r="S63" s="157">
        <v>0</v>
      </c>
      <c r="T63" s="157">
        <v>0</v>
      </c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90"/>
      <c r="BW63" s="88"/>
      <c r="BX63" s="90"/>
      <c r="BY63" s="90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157">
        <v>0</v>
      </c>
      <c r="CK63" s="157">
        <v>0</v>
      </c>
      <c r="CL63" s="157">
        <v>0</v>
      </c>
      <c r="CM63" s="88"/>
      <c r="CN63" s="88"/>
      <c r="CO63" s="88"/>
      <c r="CP63" s="88"/>
      <c r="CQ63" s="88"/>
      <c r="CR63" s="88"/>
      <c r="CS63" s="88"/>
      <c r="CT63" s="88"/>
    </row>
    <row r="64" spans="1:98" s="13" customFormat="1" ht="23.25" customHeight="1" x14ac:dyDescent="0.25">
      <c r="A64" s="13" t="s">
        <v>286</v>
      </c>
      <c r="B64" s="52" t="s">
        <v>158</v>
      </c>
      <c r="C64" s="18" t="s">
        <v>69</v>
      </c>
      <c r="D64" s="19">
        <v>0.2</v>
      </c>
      <c r="E64" s="14">
        <v>21</v>
      </c>
      <c r="F64" s="14">
        <v>14.5</v>
      </c>
      <c r="G64" s="27">
        <v>20</v>
      </c>
      <c r="H64" s="28"/>
      <c r="I64" s="28"/>
      <c r="J64" s="29"/>
      <c r="K64" s="30"/>
      <c r="L64" s="30"/>
      <c r="M64" s="31"/>
      <c r="N64" s="81" t="e">
        <f t="shared" si="1"/>
        <v>#DIV/0!</v>
      </c>
      <c r="O64" s="115">
        <v>0</v>
      </c>
      <c r="P64" s="117">
        <v>0</v>
      </c>
      <c r="Q64" s="157">
        <v>0</v>
      </c>
      <c r="R64" s="157">
        <v>0</v>
      </c>
      <c r="S64" s="157">
        <v>0</v>
      </c>
      <c r="T64" s="157">
        <v>0</v>
      </c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90"/>
      <c r="BW64" s="88"/>
      <c r="BX64" s="90"/>
      <c r="BY64" s="90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157">
        <v>0</v>
      </c>
      <c r="CK64" s="157">
        <v>0</v>
      </c>
      <c r="CL64" s="157">
        <v>0</v>
      </c>
      <c r="CM64" s="88"/>
      <c r="CN64" s="88"/>
      <c r="CO64" s="88"/>
      <c r="CP64" s="88"/>
      <c r="CQ64" s="88"/>
      <c r="CR64" s="88"/>
      <c r="CS64" s="88"/>
      <c r="CT64" s="88"/>
    </row>
    <row r="65" spans="1:98" s="13" customFormat="1" ht="22.5" customHeight="1" x14ac:dyDescent="0.25">
      <c r="A65" s="13" t="s">
        <v>286</v>
      </c>
      <c r="B65" s="52" t="s">
        <v>159</v>
      </c>
      <c r="C65" s="18" t="s">
        <v>70</v>
      </c>
      <c r="D65" s="19">
        <v>0.16</v>
      </c>
      <c r="E65" s="14">
        <v>17</v>
      </c>
      <c r="F65" s="14">
        <v>12</v>
      </c>
      <c r="G65" s="27">
        <v>17</v>
      </c>
      <c r="H65" s="28"/>
      <c r="I65" s="28"/>
      <c r="J65" s="29"/>
      <c r="K65" s="30"/>
      <c r="L65" s="30"/>
      <c r="M65" s="31"/>
      <c r="N65" s="81" t="e">
        <f t="shared" si="1"/>
        <v>#DIV/0!</v>
      </c>
      <c r="O65" s="115">
        <v>22</v>
      </c>
      <c r="P65" s="117">
        <v>20</v>
      </c>
      <c r="Q65" s="122">
        <v>4</v>
      </c>
      <c r="R65" s="122">
        <v>4</v>
      </c>
      <c r="S65" s="122">
        <v>4</v>
      </c>
      <c r="T65" s="122">
        <v>3</v>
      </c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90"/>
      <c r="BW65" s="88"/>
      <c r="BX65" s="90"/>
      <c r="BY65" s="90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122">
        <v>3</v>
      </c>
      <c r="CK65" s="122">
        <v>3</v>
      </c>
      <c r="CL65" s="122"/>
      <c r="CM65" s="88"/>
      <c r="CN65" s="88"/>
      <c r="CO65" s="88"/>
      <c r="CP65" s="88"/>
      <c r="CQ65" s="88"/>
      <c r="CR65" s="88"/>
      <c r="CS65" s="88"/>
      <c r="CT65" s="88"/>
    </row>
    <row r="66" spans="1:98" s="13" customFormat="1" ht="22.5" customHeight="1" x14ac:dyDescent="0.25">
      <c r="A66" s="13" t="s">
        <v>288</v>
      </c>
      <c r="B66" s="52" t="s">
        <v>160</v>
      </c>
      <c r="C66" s="18" t="s">
        <v>85</v>
      </c>
      <c r="D66" s="19">
        <v>0.3</v>
      </c>
      <c r="E66" s="14">
        <v>21.5</v>
      </c>
      <c r="F66" s="14">
        <v>15</v>
      </c>
      <c r="G66" s="27">
        <v>9</v>
      </c>
      <c r="H66" s="28"/>
      <c r="I66" s="28"/>
      <c r="J66" s="29"/>
      <c r="K66" s="30"/>
      <c r="L66" s="30"/>
      <c r="M66" s="31"/>
      <c r="N66" s="81" t="e">
        <f t="shared" si="1"/>
        <v>#DIV/0!</v>
      </c>
      <c r="O66" s="115">
        <v>0</v>
      </c>
      <c r="P66" s="117">
        <v>10</v>
      </c>
      <c r="Q66" s="122">
        <v>1</v>
      </c>
      <c r="R66" s="122">
        <v>1</v>
      </c>
      <c r="S66" s="122">
        <v>75</v>
      </c>
      <c r="T66" s="122">
        <v>72</v>
      </c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90"/>
      <c r="BW66" s="88"/>
      <c r="BX66" s="90"/>
      <c r="BY66" s="90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122">
        <v>70</v>
      </c>
      <c r="CK66" s="122">
        <v>36</v>
      </c>
      <c r="CL66" s="122">
        <v>30</v>
      </c>
      <c r="CM66" s="88"/>
      <c r="CN66" s="88"/>
      <c r="CO66" s="88"/>
      <c r="CP66" s="88"/>
      <c r="CQ66" s="88"/>
      <c r="CR66" s="88"/>
      <c r="CS66" s="88"/>
      <c r="CT66" s="88"/>
    </row>
    <row r="67" spans="1:98" s="13" customFormat="1" ht="24" customHeight="1" x14ac:dyDescent="0.25">
      <c r="A67" s="88" t="s">
        <v>286</v>
      </c>
      <c r="B67" s="52" t="s">
        <v>231</v>
      </c>
      <c r="C67" s="18" t="s">
        <v>230</v>
      </c>
      <c r="D67" s="19">
        <v>0.2</v>
      </c>
      <c r="E67" s="14">
        <v>14.5</v>
      </c>
      <c r="F67" s="14">
        <v>14.5</v>
      </c>
      <c r="G67" s="27">
        <v>17</v>
      </c>
      <c r="H67" s="28"/>
      <c r="I67" s="28"/>
      <c r="J67" s="29"/>
      <c r="K67" s="30"/>
      <c r="L67" s="30"/>
      <c r="M67" s="31"/>
      <c r="N67" s="81" t="e">
        <f t="shared" si="1"/>
        <v>#DIV/0!</v>
      </c>
      <c r="O67" s="115">
        <v>0</v>
      </c>
      <c r="P67" s="11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88"/>
      <c r="CN67" s="88"/>
      <c r="CO67" s="88"/>
      <c r="CP67" s="88"/>
      <c r="CQ67" s="88"/>
      <c r="CR67" s="88"/>
      <c r="CS67" s="88"/>
      <c r="CT67" s="88"/>
    </row>
    <row r="68" spans="1:98" s="13" customFormat="1" ht="22.5" customHeight="1" x14ac:dyDescent="0.25">
      <c r="A68" s="88" t="s">
        <v>357</v>
      </c>
      <c r="B68" s="52" t="s">
        <v>161</v>
      </c>
      <c r="C68" s="18" t="s">
        <v>79</v>
      </c>
      <c r="D68" s="19">
        <v>0.6</v>
      </c>
      <c r="E68" s="14">
        <v>9</v>
      </c>
      <c r="F68" s="14">
        <v>9</v>
      </c>
      <c r="G68" s="27">
        <v>8</v>
      </c>
      <c r="H68" s="28"/>
      <c r="I68" s="28"/>
      <c r="J68" s="29"/>
      <c r="K68" s="30"/>
      <c r="L68" s="30"/>
      <c r="M68" s="31"/>
      <c r="N68" s="81" t="e">
        <f t="shared" si="1"/>
        <v>#DIV/0!</v>
      </c>
      <c r="O68" s="115">
        <v>0</v>
      </c>
      <c r="P68" s="117">
        <v>4</v>
      </c>
      <c r="Q68" s="157">
        <v>0</v>
      </c>
      <c r="R68" s="157">
        <v>0</v>
      </c>
      <c r="S68" s="122">
        <v>8</v>
      </c>
      <c r="T68" s="122">
        <v>8</v>
      </c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90"/>
      <c r="BW68" s="88"/>
      <c r="BX68" s="90"/>
      <c r="BY68" s="90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122">
        <v>7</v>
      </c>
      <c r="CK68" s="122">
        <v>6</v>
      </c>
      <c r="CL68" s="122">
        <v>2</v>
      </c>
      <c r="CM68" s="88"/>
      <c r="CN68" s="88"/>
      <c r="CO68" s="88"/>
      <c r="CP68" s="88"/>
      <c r="CQ68" s="88"/>
      <c r="CR68" s="88"/>
      <c r="CS68" s="88"/>
      <c r="CT68" s="88"/>
    </row>
    <row r="69" spans="1:98" s="13" customFormat="1" ht="24.75" customHeight="1" x14ac:dyDescent="0.25">
      <c r="A69" s="88" t="s">
        <v>358</v>
      </c>
      <c r="B69" s="52" t="s">
        <v>162</v>
      </c>
      <c r="C69" s="18" t="s">
        <v>71</v>
      </c>
      <c r="D69" s="19">
        <v>1.2E-2</v>
      </c>
      <c r="E69" s="14">
        <v>15.5</v>
      </c>
      <c r="F69" s="14">
        <v>15.5</v>
      </c>
      <c r="G69" s="27">
        <v>3</v>
      </c>
      <c r="H69" s="28"/>
      <c r="I69" s="28"/>
      <c r="J69" s="29"/>
      <c r="K69" s="30"/>
      <c r="L69" s="30"/>
      <c r="M69" s="31"/>
      <c r="N69" s="81" t="e">
        <f t="shared" si="1"/>
        <v>#DIV/0!</v>
      </c>
      <c r="O69" s="115">
        <v>39</v>
      </c>
      <c r="P69" s="117">
        <v>38</v>
      </c>
      <c r="Q69" s="122">
        <v>25</v>
      </c>
      <c r="R69" s="122">
        <v>24</v>
      </c>
      <c r="S69" s="122">
        <v>22</v>
      </c>
      <c r="T69" s="122">
        <v>22</v>
      </c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90"/>
      <c r="BW69" s="88"/>
      <c r="BX69" s="90"/>
      <c r="BY69" s="90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122">
        <v>21</v>
      </c>
      <c r="CK69" s="122">
        <v>45</v>
      </c>
      <c r="CL69" s="122">
        <v>40</v>
      </c>
      <c r="CM69" s="88"/>
      <c r="CN69" s="88"/>
      <c r="CO69" s="88"/>
      <c r="CP69" s="88"/>
      <c r="CQ69" s="88"/>
      <c r="CR69" s="88"/>
      <c r="CS69" s="88"/>
      <c r="CT69" s="88"/>
    </row>
    <row r="70" spans="1:98" s="13" customFormat="1" ht="24.75" customHeight="1" x14ac:dyDescent="0.25">
      <c r="A70" s="136" t="s">
        <v>502</v>
      </c>
      <c r="B70" s="52" t="s">
        <v>246</v>
      </c>
      <c r="C70" s="18" t="s">
        <v>508</v>
      </c>
      <c r="D70" s="19">
        <v>0.26</v>
      </c>
      <c r="E70" s="14">
        <v>42</v>
      </c>
      <c r="F70" s="14">
        <v>29</v>
      </c>
      <c r="G70" s="27">
        <v>13</v>
      </c>
      <c r="H70" s="28"/>
      <c r="I70" s="28"/>
      <c r="J70" s="29"/>
      <c r="K70" s="30"/>
      <c r="L70" s="30"/>
      <c r="M70" s="31"/>
      <c r="N70" s="81" t="e">
        <f t="shared" si="1"/>
        <v>#DIV/0!</v>
      </c>
      <c r="O70" s="115">
        <v>2</v>
      </c>
      <c r="P70" s="117">
        <v>2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0</v>
      </c>
      <c r="AB70" s="157">
        <v>0</v>
      </c>
      <c r="AC70" s="157">
        <v>0</v>
      </c>
      <c r="AD70" s="157">
        <v>0</v>
      </c>
      <c r="AE70" s="157">
        <v>0</v>
      </c>
      <c r="AF70" s="157">
        <v>0</v>
      </c>
      <c r="AG70" s="157">
        <v>0</v>
      </c>
      <c r="AH70" s="157">
        <v>0</v>
      </c>
      <c r="AI70" s="157">
        <v>0</v>
      </c>
      <c r="AJ70" s="157">
        <v>0</v>
      </c>
      <c r="AK70" s="157">
        <v>0</v>
      </c>
      <c r="AL70" s="157">
        <v>0</v>
      </c>
      <c r="AM70" s="157">
        <v>0</v>
      </c>
      <c r="AN70" s="157">
        <v>0</v>
      </c>
      <c r="AO70" s="157">
        <v>0</v>
      </c>
      <c r="AP70" s="157">
        <v>0</v>
      </c>
      <c r="AQ70" s="157">
        <v>0</v>
      </c>
      <c r="AR70" s="157">
        <v>0</v>
      </c>
      <c r="AS70" s="157">
        <v>0</v>
      </c>
      <c r="AT70" s="157">
        <v>0</v>
      </c>
      <c r="AU70" s="157">
        <v>0</v>
      </c>
      <c r="AV70" s="157">
        <v>0</v>
      </c>
      <c r="AW70" s="157">
        <v>0</v>
      </c>
      <c r="AX70" s="157">
        <v>0</v>
      </c>
      <c r="AY70" s="157">
        <v>0</v>
      </c>
      <c r="AZ70" s="157">
        <v>0</v>
      </c>
      <c r="BA70" s="157">
        <v>0</v>
      </c>
      <c r="BB70" s="157">
        <v>0</v>
      </c>
      <c r="BC70" s="157">
        <v>0</v>
      </c>
      <c r="BD70" s="157">
        <v>0</v>
      </c>
      <c r="BE70" s="157">
        <v>0</v>
      </c>
      <c r="BF70" s="157">
        <v>0</v>
      </c>
      <c r="BG70" s="157">
        <v>0</v>
      </c>
      <c r="BH70" s="157">
        <v>0</v>
      </c>
      <c r="BI70" s="157">
        <v>0</v>
      </c>
      <c r="BJ70" s="157">
        <v>0</v>
      </c>
      <c r="BK70" s="157">
        <v>0</v>
      </c>
      <c r="BL70" s="157">
        <v>0</v>
      </c>
      <c r="BM70" s="157">
        <v>0</v>
      </c>
      <c r="BN70" s="157">
        <v>0</v>
      </c>
      <c r="BO70" s="157">
        <v>0</v>
      </c>
      <c r="BP70" s="157">
        <v>0</v>
      </c>
      <c r="BQ70" s="157">
        <v>0</v>
      </c>
      <c r="BR70" s="157">
        <v>0</v>
      </c>
      <c r="BS70" s="157">
        <v>0</v>
      </c>
      <c r="BT70" s="157">
        <v>0</v>
      </c>
      <c r="BU70" s="157">
        <v>0</v>
      </c>
      <c r="BV70" s="157">
        <v>0</v>
      </c>
      <c r="BW70" s="157">
        <v>0</v>
      </c>
      <c r="BX70" s="157">
        <v>0</v>
      </c>
      <c r="BY70" s="157">
        <v>0</v>
      </c>
      <c r="BZ70" s="157">
        <v>0</v>
      </c>
      <c r="CA70" s="157">
        <v>0</v>
      </c>
      <c r="CB70" s="157">
        <v>0</v>
      </c>
      <c r="CC70" s="157">
        <v>0</v>
      </c>
      <c r="CD70" s="157">
        <v>0</v>
      </c>
      <c r="CE70" s="157">
        <v>0</v>
      </c>
      <c r="CF70" s="157">
        <v>0</v>
      </c>
      <c r="CG70" s="157">
        <v>0</v>
      </c>
      <c r="CH70" s="157">
        <v>0</v>
      </c>
      <c r="CI70" s="157">
        <v>0</v>
      </c>
      <c r="CJ70" s="157">
        <v>0</v>
      </c>
      <c r="CK70" s="157">
        <v>0</v>
      </c>
      <c r="CL70" s="157">
        <v>0</v>
      </c>
      <c r="CM70" s="88"/>
      <c r="CN70" s="88"/>
      <c r="CO70" s="88"/>
      <c r="CP70" s="88"/>
      <c r="CQ70" s="88"/>
      <c r="CR70" s="88"/>
      <c r="CS70" s="88"/>
      <c r="CT70" s="88"/>
    </row>
    <row r="71" spans="1:98" s="13" customFormat="1" ht="24.75" customHeight="1" x14ac:dyDescent="0.25">
      <c r="A71" s="136" t="s">
        <v>558</v>
      </c>
      <c r="B71" s="52" t="s">
        <v>580</v>
      </c>
      <c r="C71" s="18" t="s">
        <v>559</v>
      </c>
      <c r="D71" s="19">
        <v>0.6</v>
      </c>
      <c r="E71" s="14">
        <v>9</v>
      </c>
      <c r="F71" s="14">
        <v>9</v>
      </c>
      <c r="G71" s="27">
        <v>8</v>
      </c>
      <c r="H71" s="28"/>
      <c r="I71" s="28"/>
      <c r="J71" s="29"/>
      <c r="K71" s="30"/>
      <c r="L71" s="30"/>
      <c r="M71" s="31"/>
      <c r="N71" s="81" t="e">
        <f t="shared" si="1"/>
        <v>#DIV/0!</v>
      </c>
      <c r="O71" s="115">
        <v>0</v>
      </c>
      <c r="P71" s="117">
        <v>0</v>
      </c>
      <c r="Q71" s="122">
        <v>9</v>
      </c>
      <c r="R71" s="122">
        <v>9</v>
      </c>
      <c r="S71" s="122">
        <v>9</v>
      </c>
      <c r="T71" s="122">
        <v>8</v>
      </c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90"/>
      <c r="BW71" s="88"/>
      <c r="BX71" s="90"/>
      <c r="BY71" s="90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122">
        <v>5</v>
      </c>
      <c r="CK71" s="122">
        <v>4</v>
      </c>
      <c r="CL71" s="122">
        <v>2</v>
      </c>
      <c r="CM71" s="88"/>
      <c r="CN71" s="88"/>
      <c r="CO71" s="88"/>
      <c r="CP71" s="88"/>
      <c r="CQ71" s="88"/>
      <c r="CR71" s="88"/>
      <c r="CS71" s="88"/>
      <c r="CT71" s="88"/>
    </row>
    <row r="72" spans="1:98" s="13" customFormat="1" ht="24.75" customHeight="1" x14ac:dyDescent="0.25">
      <c r="A72" s="136" t="s">
        <v>558</v>
      </c>
      <c r="B72" s="52" t="s">
        <v>578</v>
      </c>
      <c r="C72" s="18" t="s">
        <v>560</v>
      </c>
      <c r="D72" s="19">
        <v>0.6</v>
      </c>
      <c r="E72" s="14">
        <v>9</v>
      </c>
      <c r="F72" s="14">
        <v>9</v>
      </c>
      <c r="G72" s="27">
        <v>8</v>
      </c>
      <c r="H72" s="28"/>
      <c r="I72" s="28"/>
      <c r="J72" s="29"/>
      <c r="K72" s="30"/>
      <c r="L72" s="30"/>
      <c r="M72" s="31"/>
      <c r="N72" s="81"/>
      <c r="O72" s="115">
        <v>0</v>
      </c>
      <c r="P72" s="117">
        <v>0</v>
      </c>
      <c r="Q72" s="122">
        <v>6</v>
      </c>
      <c r="R72" s="122">
        <v>6</v>
      </c>
      <c r="S72" s="122">
        <v>9</v>
      </c>
      <c r="T72" s="122">
        <v>8</v>
      </c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90"/>
      <c r="BW72" s="88"/>
      <c r="BX72" s="90"/>
      <c r="BY72" s="90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122">
        <v>5</v>
      </c>
      <c r="CK72" s="122">
        <v>4</v>
      </c>
      <c r="CL72" s="122">
        <v>2</v>
      </c>
      <c r="CM72" s="88"/>
      <c r="CN72" s="88"/>
      <c r="CO72" s="88"/>
      <c r="CP72" s="88"/>
      <c r="CQ72" s="88"/>
      <c r="CR72" s="88"/>
      <c r="CS72" s="88"/>
      <c r="CT72" s="88"/>
    </row>
    <row r="73" spans="1:98" s="13" customFormat="1" ht="24.75" customHeight="1" x14ac:dyDescent="0.25">
      <c r="A73" s="136" t="s">
        <v>558</v>
      </c>
      <c r="B73" s="52" t="s">
        <v>577</v>
      </c>
      <c r="C73" s="18" t="s">
        <v>561</v>
      </c>
      <c r="D73" s="19">
        <v>0.6</v>
      </c>
      <c r="E73" s="14">
        <v>9</v>
      </c>
      <c r="F73" s="14">
        <v>9</v>
      </c>
      <c r="G73" s="27">
        <v>8</v>
      </c>
      <c r="H73" s="28"/>
      <c r="I73" s="28"/>
      <c r="J73" s="29"/>
      <c r="K73" s="30"/>
      <c r="L73" s="30"/>
      <c r="M73" s="31"/>
      <c r="N73" s="81"/>
      <c r="O73" s="115">
        <v>0</v>
      </c>
      <c r="P73" s="117">
        <v>0</v>
      </c>
      <c r="Q73" s="154">
        <v>6</v>
      </c>
      <c r="R73" s="122">
        <v>6</v>
      </c>
      <c r="S73" s="122">
        <v>9</v>
      </c>
      <c r="T73" s="122">
        <v>8</v>
      </c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90"/>
      <c r="BW73" s="88"/>
      <c r="BX73" s="90"/>
      <c r="BY73" s="90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122">
        <v>7</v>
      </c>
      <c r="CK73" s="122">
        <v>7</v>
      </c>
      <c r="CL73" s="122">
        <v>5</v>
      </c>
      <c r="CM73" s="88"/>
      <c r="CN73" s="88"/>
      <c r="CO73" s="88"/>
      <c r="CP73" s="88"/>
      <c r="CQ73" s="88"/>
      <c r="CR73" s="88"/>
      <c r="CS73" s="88"/>
      <c r="CT73" s="88"/>
    </row>
    <row r="74" spans="1:98" s="13" customFormat="1" ht="24.75" customHeight="1" x14ac:dyDescent="0.25">
      <c r="A74" s="136" t="s">
        <v>558</v>
      </c>
      <c r="B74" s="52" t="s">
        <v>576</v>
      </c>
      <c r="C74" s="18" t="s">
        <v>562</v>
      </c>
      <c r="D74" s="19">
        <v>0.6</v>
      </c>
      <c r="E74" s="14">
        <v>9</v>
      </c>
      <c r="F74" s="14">
        <v>9</v>
      </c>
      <c r="G74" s="27">
        <v>8</v>
      </c>
      <c r="H74" s="28"/>
      <c r="I74" s="28"/>
      <c r="J74" s="29"/>
      <c r="K74" s="30"/>
      <c r="L74" s="30"/>
      <c r="M74" s="31"/>
      <c r="N74" s="81"/>
      <c r="O74" s="115">
        <v>0</v>
      </c>
      <c r="P74" s="117">
        <v>0</v>
      </c>
      <c r="Q74" s="122">
        <v>9</v>
      </c>
      <c r="R74" s="122">
        <v>9</v>
      </c>
      <c r="S74" s="122">
        <v>9</v>
      </c>
      <c r="T74" s="122">
        <v>8</v>
      </c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90"/>
      <c r="BW74" s="88"/>
      <c r="BX74" s="90"/>
      <c r="BY74" s="90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122">
        <v>7</v>
      </c>
      <c r="CK74" s="122">
        <v>6</v>
      </c>
      <c r="CL74" s="122">
        <v>4</v>
      </c>
      <c r="CM74" s="88"/>
      <c r="CN74" s="88"/>
      <c r="CO74" s="88"/>
      <c r="CP74" s="88"/>
      <c r="CQ74" s="88"/>
      <c r="CR74" s="88"/>
      <c r="CS74" s="88"/>
      <c r="CT74" s="88"/>
    </row>
    <row r="75" spans="1:98" s="13" customFormat="1" ht="24.75" customHeight="1" x14ac:dyDescent="0.25">
      <c r="A75" s="136" t="s">
        <v>558</v>
      </c>
      <c r="B75" s="52" t="s">
        <v>579</v>
      </c>
      <c r="C75" s="18" t="s">
        <v>563</v>
      </c>
      <c r="D75" s="19">
        <v>0.6</v>
      </c>
      <c r="E75" s="14">
        <v>9</v>
      </c>
      <c r="F75" s="14">
        <v>9</v>
      </c>
      <c r="G75" s="27">
        <v>8</v>
      </c>
      <c r="H75" s="28"/>
      <c r="I75" s="28"/>
      <c r="J75" s="29"/>
      <c r="K75" s="30"/>
      <c r="L75" s="30"/>
      <c r="M75" s="31"/>
      <c r="N75" s="81"/>
      <c r="O75" s="115">
        <v>0</v>
      </c>
      <c r="P75" s="117">
        <v>0</v>
      </c>
      <c r="Q75" s="122">
        <v>9</v>
      </c>
      <c r="R75" s="122">
        <v>9</v>
      </c>
      <c r="S75" s="122">
        <v>9</v>
      </c>
      <c r="T75" s="122">
        <v>8</v>
      </c>
      <c r="U75" s="122">
        <v>8</v>
      </c>
      <c r="V75" s="122">
        <v>8</v>
      </c>
      <c r="W75" s="122">
        <v>8</v>
      </c>
      <c r="X75" s="122">
        <v>8</v>
      </c>
      <c r="Y75" s="122">
        <v>8</v>
      </c>
      <c r="Z75" s="122">
        <v>8</v>
      </c>
      <c r="AA75" s="122">
        <v>8</v>
      </c>
      <c r="AB75" s="122">
        <v>8</v>
      </c>
      <c r="AC75" s="122">
        <v>8</v>
      </c>
      <c r="AD75" s="122">
        <v>8</v>
      </c>
      <c r="AE75" s="122">
        <v>8</v>
      </c>
      <c r="AF75" s="122">
        <v>8</v>
      </c>
      <c r="AG75" s="122">
        <v>8</v>
      </c>
      <c r="AH75" s="122">
        <v>8</v>
      </c>
      <c r="AI75" s="122">
        <v>8</v>
      </c>
      <c r="AJ75" s="122">
        <v>8</v>
      </c>
      <c r="AK75" s="122">
        <v>8</v>
      </c>
      <c r="AL75" s="122">
        <v>8</v>
      </c>
      <c r="AM75" s="122">
        <v>8</v>
      </c>
      <c r="AN75" s="122">
        <v>8</v>
      </c>
      <c r="AO75" s="122">
        <v>8</v>
      </c>
      <c r="AP75" s="122">
        <v>8</v>
      </c>
      <c r="AQ75" s="122">
        <v>8</v>
      </c>
      <c r="AR75" s="122">
        <v>8</v>
      </c>
      <c r="AS75" s="122">
        <v>8</v>
      </c>
      <c r="AT75" s="122">
        <v>8</v>
      </c>
      <c r="AU75" s="122">
        <v>8</v>
      </c>
      <c r="AV75" s="122">
        <v>8</v>
      </c>
      <c r="AW75" s="122">
        <v>8</v>
      </c>
      <c r="AX75" s="122">
        <v>8</v>
      </c>
      <c r="AY75" s="122">
        <v>8</v>
      </c>
      <c r="AZ75" s="122">
        <v>8</v>
      </c>
      <c r="BA75" s="122">
        <v>8</v>
      </c>
      <c r="BB75" s="122">
        <v>8</v>
      </c>
      <c r="BC75" s="122">
        <v>8</v>
      </c>
      <c r="BD75" s="122">
        <v>8</v>
      </c>
      <c r="BE75" s="122">
        <v>8</v>
      </c>
      <c r="BF75" s="122">
        <v>8</v>
      </c>
      <c r="BG75" s="122">
        <v>8</v>
      </c>
      <c r="BH75" s="122">
        <v>8</v>
      </c>
      <c r="BI75" s="122">
        <v>8</v>
      </c>
      <c r="BJ75" s="122">
        <v>8</v>
      </c>
      <c r="BK75" s="122">
        <v>8</v>
      </c>
      <c r="BL75" s="122">
        <v>8</v>
      </c>
      <c r="BM75" s="122">
        <v>8</v>
      </c>
      <c r="BN75" s="122">
        <v>8</v>
      </c>
      <c r="BO75" s="122">
        <v>8</v>
      </c>
      <c r="BP75" s="122">
        <v>8</v>
      </c>
      <c r="BQ75" s="122">
        <v>8</v>
      </c>
      <c r="BR75" s="122">
        <v>8</v>
      </c>
      <c r="BS75" s="122">
        <v>8</v>
      </c>
      <c r="BT75" s="122">
        <v>8</v>
      </c>
      <c r="BU75" s="122">
        <v>8</v>
      </c>
      <c r="BV75" s="122">
        <v>8</v>
      </c>
      <c r="BW75" s="122">
        <v>8</v>
      </c>
      <c r="BX75" s="122">
        <v>8</v>
      </c>
      <c r="BY75" s="122">
        <v>8</v>
      </c>
      <c r="BZ75" s="122">
        <v>8</v>
      </c>
      <c r="CA75" s="122">
        <v>8</v>
      </c>
      <c r="CB75" s="122">
        <v>8</v>
      </c>
      <c r="CC75" s="122">
        <v>8</v>
      </c>
      <c r="CD75" s="122">
        <v>8</v>
      </c>
      <c r="CE75" s="122">
        <v>8</v>
      </c>
      <c r="CF75" s="122">
        <v>8</v>
      </c>
      <c r="CG75" s="122">
        <v>8</v>
      </c>
      <c r="CH75" s="122">
        <v>8</v>
      </c>
      <c r="CI75" s="122">
        <v>8</v>
      </c>
      <c r="CJ75" s="122">
        <v>8</v>
      </c>
      <c r="CK75" s="122">
        <v>6</v>
      </c>
      <c r="CL75" s="122">
        <v>6</v>
      </c>
      <c r="CM75" s="88"/>
      <c r="CN75" s="88"/>
      <c r="CO75" s="88"/>
      <c r="CP75" s="88"/>
      <c r="CQ75" s="88"/>
      <c r="CR75" s="88"/>
      <c r="CS75" s="88"/>
      <c r="CT75" s="88"/>
    </row>
    <row r="76" spans="1:98" s="13" customFormat="1" ht="24.75" customHeight="1" x14ac:dyDescent="0.25">
      <c r="A76" s="136" t="s">
        <v>558</v>
      </c>
      <c r="B76" s="52" t="s">
        <v>575</v>
      </c>
      <c r="C76" s="18" t="s">
        <v>564</v>
      </c>
      <c r="D76" s="19">
        <v>0.6</v>
      </c>
      <c r="E76" s="14">
        <v>9</v>
      </c>
      <c r="F76" s="14">
        <v>9</v>
      </c>
      <c r="G76" s="27">
        <v>8</v>
      </c>
      <c r="H76" s="28"/>
      <c r="I76" s="28"/>
      <c r="J76" s="29"/>
      <c r="K76" s="30"/>
      <c r="L76" s="30"/>
      <c r="M76" s="31"/>
      <c r="N76" s="81"/>
      <c r="O76" s="115">
        <v>0</v>
      </c>
      <c r="P76" s="117">
        <v>0</v>
      </c>
      <c r="Q76" s="122">
        <v>6</v>
      </c>
      <c r="R76" s="122">
        <v>6</v>
      </c>
      <c r="S76" s="122">
        <v>6</v>
      </c>
      <c r="T76" s="122">
        <v>6</v>
      </c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90"/>
      <c r="BW76" s="88"/>
      <c r="BX76" s="90"/>
      <c r="BY76" s="90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122">
        <v>5</v>
      </c>
      <c r="CK76" s="122">
        <v>5</v>
      </c>
      <c r="CL76" s="122">
        <v>4</v>
      </c>
      <c r="CM76" s="88"/>
      <c r="CN76" s="88"/>
      <c r="CO76" s="88"/>
      <c r="CP76" s="88"/>
      <c r="CQ76" s="88"/>
      <c r="CR76" s="88"/>
      <c r="CS76" s="88"/>
      <c r="CT76" s="88"/>
    </row>
    <row r="77" spans="1:98" s="13" customFormat="1" ht="24.75" customHeight="1" x14ac:dyDescent="0.25">
      <c r="A77" s="136" t="s">
        <v>558</v>
      </c>
      <c r="B77" s="52" t="s">
        <v>574</v>
      </c>
      <c r="C77" s="18" t="s">
        <v>565</v>
      </c>
      <c r="D77" s="19">
        <v>0.6</v>
      </c>
      <c r="E77" s="14">
        <v>9</v>
      </c>
      <c r="F77" s="14">
        <v>9</v>
      </c>
      <c r="G77" s="27">
        <v>8</v>
      </c>
      <c r="H77" s="28"/>
      <c r="I77" s="28"/>
      <c r="J77" s="29"/>
      <c r="K77" s="30"/>
      <c r="L77" s="30"/>
      <c r="M77" s="31"/>
      <c r="N77" s="81"/>
      <c r="O77" s="115">
        <v>0</v>
      </c>
      <c r="P77" s="117">
        <v>0</v>
      </c>
      <c r="Q77" s="122">
        <v>8</v>
      </c>
      <c r="R77" s="122">
        <v>8</v>
      </c>
      <c r="S77" s="122">
        <v>8</v>
      </c>
      <c r="T77" s="122">
        <v>8</v>
      </c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90"/>
      <c r="BW77" s="88"/>
      <c r="BX77" s="90"/>
      <c r="BY77" s="90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122">
        <v>7</v>
      </c>
      <c r="CK77" s="122">
        <v>6</v>
      </c>
      <c r="CL77" s="122">
        <v>4</v>
      </c>
      <c r="CM77" s="88"/>
      <c r="CN77" s="88"/>
      <c r="CO77" s="88"/>
      <c r="CP77" s="88"/>
      <c r="CQ77" s="88"/>
      <c r="CR77" s="88"/>
      <c r="CS77" s="88"/>
      <c r="CT77" s="88"/>
    </row>
    <row r="78" spans="1:98" s="13" customFormat="1" ht="24.75" customHeight="1" x14ac:dyDescent="0.25">
      <c r="A78" s="136" t="s">
        <v>558</v>
      </c>
      <c r="B78" s="52" t="s">
        <v>573</v>
      </c>
      <c r="C78" s="18" t="s">
        <v>566</v>
      </c>
      <c r="D78" s="19">
        <v>0.6</v>
      </c>
      <c r="E78" s="14">
        <v>9</v>
      </c>
      <c r="F78" s="14">
        <v>9</v>
      </c>
      <c r="G78" s="27">
        <v>8</v>
      </c>
      <c r="H78" s="28"/>
      <c r="I78" s="28"/>
      <c r="J78" s="29"/>
      <c r="K78" s="30"/>
      <c r="L78" s="30"/>
      <c r="M78" s="31"/>
      <c r="N78" s="81"/>
      <c r="O78" s="115">
        <v>0</v>
      </c>
      <c r="P78" s="117">
        <v>0</v>
      </c>
      <c r="Q78" s="122">
        <v>8</v>
      </c>
      <c r="R78" s="122">
        <v>8</v>
      </c>
      <c r="S78" s="122">
        <v>8</v>
      </c>
      <c r="T78" s="122">
        <v>8</v>
      </c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90"/>
      <c r="BW78" s="88"/>
      <c r="BX78" s="90"/>
      <c r="BY78" s="90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122">
        <v>6</v>
      </c>
      <c r="CK78" s="122">
        <v>6</v>
      </c>
      <c r="CL78" s="122">
        <v>5</v>
      </c>
      <c r="CM78" s="88"/>
      <c r="CN78" s="88"/>
      <c r="CO78" s="88"/>
      <c r="CP78" s="88"/>
      <c r="CQ78" s="88"/>
      <c r="CR78" s="88"/>
      <c r="CS78" s="88"/>
      <c r="CT78" s="88"/>
    </row>
    <row r="79" spans="1:98" s="13" customFormat="1" ht="24.75" customHeight="1" x14ac:dyDescent="0.25">
      <c r="A79" s="136" t="s">
        <v>558</v>
      </c>
      <c r="B79" s="52" t="s">
        <v>572</v>
      </c>
      <c r="C79" s="18" t="s">
        <v>567</v>
      </c>
      <c r="D79" s="19">
        <v>0.6</v>
      </c>
      <c r="E79" s="14">
        <v>9</v>
      </c>
      <c r="F79" s="14">
        <v>9</v>
      </c>
      <c r="G79" s="27">
        <v>8</v>
      </c>
      <c r="H79" s="28"/>
      <c r="I79" s="28"/>
      <c r="J79" s="29"/>
      <c r="K79" s="30"/>
      <c r="L79" s="30"/>
      <c r="M79" s="31"/>
      <c r="N79" s="81"/>
      <c r="O79" s="115">
        <v>0</v>
      </c>
      <c r="P79" s="117">
        <v>0</v>
      </c>
      <c r="Q79" s="122">
        <v>9</v>
      </c>
      <c r="R79" s="122">
        <v>9</v>
      </c>
      <c r="S79" s="122">
        <v>9</v>
      </c>
      <c r="T79" s="122">
        <v>9</v>
      </c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90"/>
      <c r="BW79" s="88"/>
      <c r="BX79" s="90"/>
      <c r="BY79" s="90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122">
        <v>9</v>
      </c>
      <c r="CK79" s="122">
        <v>8</v>
      </c>
      <c r="CL79" s="122">
        <v>6</v>
      </c>
      <c r="CM79" s="88"/>
      <c r="CN79" s="88"/>
      <c r="CO79" s="88"/>
      <c r="CP79" s="88"/>
      <c r="CQ79" s="88"/>
      <c r="CR79" s="88"/>
      <c r="CS79" s="88"/>
      <c r="CT79" s="88"/>
    </row>
    <row r="80" spans="1:98" s="13" customFormat="1" ht="24.75" customHeight="1" x14ac:dyDescent="0.25">
      <c r="A80" s="136" t="s">
        <v>558</v>
      </c>
      <c r="B80" s="52" t="s">
        <v>570</v>
      </c>
      <c r="C80" s="18" t="s">
        <v>568</v>
      </c>
      <c r="D80" s="19">
        <v>0.6</v>
      </c>
      <c r="E80" s="14">
        <v>9</v>
      </c>
      <c r="F80" s="14">
        <v>9</v>
      </c>
      <c r="G80" s="27">
        <v>8</v>
      </c>
      <c r="H80" s="28"/>
      <c r="I80" s="28"/>
      <c r="J80" s="29"/>
      <c r="K80" s="30"/>
      <c r="L80" s="30"/>
      <c r="M80" s="31"/>
      <c r="N80" s="81"/>
      <c r="O80" s="115">
        <v>0</v>
      </c>
      <c r="P80" s="117">
        <v>0</v>
      </c>
      <c r="Q80" s="122">
        <v>8</v>
      </c>
      <c r="R80" s="122">
        <v>8</v>
      </c>
      <c r="S80" s="122">
        <v>8</v>
      </c>
      <c r="T80" s="122">
        <v>8</v>
      </c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90"/>
      <c r="BW80" s="88"/>
      <c r="BX80" s="90"/>
      <c r="BY80" s="90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122">
        <v>8</v>
      </c>
      <c r="CK80" s="122">
        <v>7</v>
      </c>
      <c r="CL80" s="122">
        <v>4</v>
      </c>
      <c r="CM80" s="88"/>
      <c r="CN80" s="88"/>
      <c r="CO80" s="88"/>
      <c r="CP80" s="88"/>
      <c r="CQ80" s="88"/>
      <c r="CR80" s="88"/>
      <c r="CS80" s="88"/>
      <c r="CT80" s="88"/>
    </row>
    <row r="81" spans="1:98" s="13" customFormat="1" ht="24.75" customHeight="1" x14ac:dyDescent="0.25">
      <c r="A81" s="136" t="s">
        <v>558</v>
      </c>
      <c r="B81" s="52" t="s">
        <v>571</v>
      </c>
      <c r="C81" s="18" t="s">
        <v>569</v>
      </c>
      <c r="D81" s="19">
        <v>0.6</v>
      </c>
      <c r="E81" s="14">
        <v>9</v>
      </c>
      <c r="F81" s="14">
        <v>9</v>
      </c>
      <c r="G81" s="27">
        <v>8</v>
      </c>
      <c r="H81" s="28"/>
      <c r="I81" s="28"/>
      <c r="J81" s="29"/>
      <c r="K81" s="30"/>
      <c r="L81" s="30"/>
      <c r="M81" s="31"/>
      <c r="N81" s="81"/>
      <c r="O81" s="115">
        <v>0</v>
      </c>
      <c r="P81" s="117">
        <v>0</v>
      </c>
      <c r="Q81" s="122">
        <v>10</v>
      </c>
      <c r="R81" s="122">
        <v>10</v>
      </c>
      <c r="S81" s="122">
        <v>10</v>
      </c>
      <c r="T81" s="122">
        <v>10</v>
      </c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90"/>
      <c r="BW81" s="88"/>
      <c r="BX81" s="90"/>
      <c r="BY81" s="90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122">
        <v>10</v>
      </c>
      <c r="CK81" s="122">
        <v>9</v>
      </c>
      <c r="CL81" s="122">
        <v>8</v>
      </c>
      <c r="CM81" s="88"/>
      <c r="CN81" s="88"/>
      <c r="CO81" s="88"/>
      <c r="CP81" s="88"/>
      <c r="CQ81" s="88"/>
      <c r="CR81" s="88"/>
      <c r="CS81" s="88"/>
      <c r="CT81" s="88"/>
    </row>
    <row r="82" spans="1:98" s="13" customFormat="1" ht="24.75" customHeight="1" x14ac:dyDescent="0.25">
      <c r="A82" s="176" t="s">
        <v>641</v>
      </c>
      <c r="B82" s="52" t="s">
        <v>642</v>
      </c>
      <c r="C82" s="175" t="s">
        <v>666</v>
      </c>
      <c r="D82" s="19">
        <v>0.7</v>
      </c>
      <c r="E82" s="14">
        <v>12</v>
      </c>
      <c r="F82" s="14">
        <v>8</v>
      </c>
      <c r="G82" s="27"/>
      <c r="H82" s="28"/>
      <c r="I82" s="28"/>
      <c r="J82" s="29"/>
      <c r="K82" s="30"/>
      <c r="L82" s="30"/>
      <c r="M82" s="31"/>
      <c r="N82" s="81"/>
      <c r="O82" s="115">
        <v>0</v>
      </c>
      <c r="P82" s="117">
        <v>0</v>
      </c>
      <c r="Q82" s="122">
        <v>0</v>
      </c>
      <c r="R82" s="122">
        <v>0</v>
      </c>
      <c r="S82" s="122">
        <v>18</v>
      </c>
      <c r="T82" s="122">
        <v>18</v>
      </c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90"/>
      <c r="BW82" s="88"/>
      <c r="BX82" s="90"/>
      <c r="BY82" s="90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122">
        <v>18</v>
      </c>
      <c r="CK82" s="122">
        <v>8</v>
      </c>
      <c r="CL82" s="122">
        <v>7</v>
      </c>
      <c r="CM82" s="88"/>
      <c r="CN82" s="88"/>
      <c r="CO82" s="88"/>
      <c r="CP82" s="88"/>
      <c r="CQ82" s="88"/>
      <c r="CR82" s="88"/>
      <c r="CS82" s="88"/>
      <c r="CT82" s="88"/>
    </row>
    <row r="83" spans="1:98" s="13" customFormat="1" ht="24.75" customHeight="1" x14ac:dyDescent="0.25">
      <c r="A83" s="176" t="s">
        <v>641</v>
      </c>
      <c r="B83" s="52" t="s">
        <v>643</v>
      </c>
      <c r="C83" s="175" t="s">
        <v>667</v>
      </c>
      <c r="D83" s="19">
        <v>0.7</v>
      </c>
      <c r="E83" s="14">
        <v>12</v>
      </c>
      <c r="F83" s="14">
        <v>8</v>
      </c>
      <c r="G83" s="27"/>
      <c r="H83" s="28"/>
      <c r="I83" s="28"/>
      <c r="J83" s="29"/>
      <c r="K83" s="30"/>
      <c r="L83" s="30"/>
      <c r="M83" s="31"/>
      <c r="N83" s="81"/>
      <c r="O83" s="115">
        <v>0</v>
      </c>
      <c r="P83" s="117">
        <v>0</v>
      </c>
      <c r="Q83" s="122">
        <v>0</v>
      </c>
      <c r="R83" s="122">
        <v>0</v>
      </c>
      <c r="S83" s="122">
        <v>18</v>
      </c>
      <c r="T83" s="122">
        <v>18</v>
      </c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90"/>
      <c r="BW83" s="88"/>
      <c r="BX83" s="90"/>
      <c r="BY83" s="90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122">
        <v>18</v>
      </c>
      <c r="CK83" s="122">
        <v>8</v>
      </c>
      <c r="CL83" s="122">
        <v>7</v>
      </c>
      <c r="CM83" s="88"/>
      <c r="CN83" s="88"/>
      <c r="CO83" s="88"/>
      <c r="CP83" s="88"/>
      <c r="CQ83" s="88"/>
      <c r="CR83" s="88"/>
      <c r="CS83" s="88"/>
      <c r="CT83" s="88"/>
    </row>
    <row r="84" spans="1:98" s="13" customFormat="1" ht="24.75" customHeight="1" x14ac:dyDescent="0.25">
      <c r="A84" s="176" t="s">
        <v>641</v>
      </c>
      <c r="B84" s="52" t="s">
        <v>644</v>
      </c>
      <c r="C84" s="175" t="s">
        <v>668</v>
      </c>
      <c r="D84" s="19">
        <v>0.7</v>
      </c>
      <c r="E84" s="14">
        <v>12</v>
      </c>
      <c r="F84" s="14">
        <v>8</v>
      </c>
      <c r="G84" s="27"/>
      <c r="H84" s="28"/>
      <c r="I84" s="28"/>
      <c r="J84" s="29"/>
      <c r="K84" s="30"/>
      <c r="L84" s="30"/>
      <c r="M84" s="31"/>
      <c r="N84" s="81"/>
      <c r="O84" s="115">
        <v>0</v>
      </c>
      <c r="P84" s="117">
        <v>0</v>
      </c>
      <c r="Q84" s="122">
        <v>0</v>
      </c>
      <c r="R84" s="122">
        <v>0</v>
      </c>
      <c r="S84" s="122">
        <v>17</v>
      </c>
      <c r="T84" s="122">
        <v>17</v>
      </c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90"/>
      <c r="BW84" s="88"/>
      <c r="BX84" s="90"/>
      <c r="BY84" s="90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122">
        <v>17</v>
      </c>
      <c r="CK84" s="122">
        <v>7</v>
      </c>
      <c r="CL84" s="122">
        <v>6</v>
      </c>
      <c r="CM84" s="88"/>
      <c r="CN84" s="88"/>
      <c r="CO84" s="88"/>
      <c r="CP84" s="88"/>
      <c r="CQ84" s="88"/>
      <c r="CR84" s="88"/>
      <c r="CS84" s="88"/>
      <c r="CT84" s="88"/>
    </row>
    <row r="85" spans="1:98" s="13" customFormat="1" ht="24.75" customHeight="1" x14ac:dyDescent="0.25">
      <c r="A85" s="176" t="s">
        <v>641</v>
      </c>
      <c r="B85" s="52" t="s">
        <v>645</v>
      </c>
      <c r="C85" s="175" t="s">
        <v>669</v>
      </c>
      <c r="D85" s="19">
        <v>0.7</v>
      </c>
      <c r="E85" s="14">
        <v>12</v>
      </c>
      <c r="F85" s="14">
        <v>8</v>
      </c>
      <c r="G85" s="27"/>
      <c r="H85" s="28"/>
      <c r="I85" s="28"/>
      <c r="J85" s="29"/>
      <c r="K85" s="30"/>
      <c r="L85" s="30"/>
      <c r="M85" s="31"/>
      <c r="N85" s="81"/>
      <c r="O85" s="115">
        <v>0</v>
      </c>
      <c r="P85" s="117">
        <v>0</v>
      </c>
      <c r="Q85" s="122">
        <v>0</v>
      </c>
      <c r="R85" s="122">
        <v>0</v>
      </c>
      <c r="S85" s="122">
        <v>34</v>
      </c>
      <c r="T85" s="122">
        <v>34</v>
      </c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90"/>
      <c r="BW85" s="88"/>
      <c r="BX85" s="90"/>
      <c r="BY85" s="90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122">
        <v>34</v>
      </c>
      <c r="CK85" s="122">
        <v>24</v>
      </c>
      <c r="CL85" s="122">
        <v>22</v>
      </c>
      <c r="CM85" s="88"/>
      <c r="CN85" s="88"/>
      <c r="CO85" s="88"/>
      <c r="CP85" s="88"/>
      <c r="CQ85" s="88"/>
      <c r="CR85" s="88"/>
      <c r="CS85" s="88"/>
      <c r="CT85" s="88"/>
    </row>
    <row r="86" spans="1:98" s="13" customFormat="1" ht="24.75" customHeight="1" x14ac:dyDescent="0.25">
      <c r="A86" s="176" t="s">
        <v>641</v>
      </c>
      <c r="B86" s="52" t="s">
        <v>646</v>
      </c>
      <c r="C86" s="175" t="s">
        <v>670</v>
      </c>
      <c r="D86" s="19">
        <v>0.7</v>
      </c>
      <c r="E86" s="14">
        <v>12</v>
      </c>
      <c r="F86" s="14">
        <v>8</v>
      </c>
      <c r="G86" s="27"/>
      <c r="H86" s="28"/>
      <c r="I86" s="28"/>
      <c r="J86" s="29"/>
      <c r="K86" s="30"/>
      <c r="L86" s="30"/>
      <c r="M86" s="31"/>
      <c r="N86" s="81"/>
      <c r="O86" s="115">
        <v>0</v>
      </c>
      <c r="P86" s="117">
        <v>0</v>
      </c>
      <c r="Q86" s="122">
        <v>0</v>
      </c>
      <c r="R86" s="122">
        <v>0</v>
      </c>
      <c r="S86" s="122">
        <v>19</v>
      </c>
      <c r="T86" s="122">
        <v>19</v>
      </c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90"/>
      <c r="BW86" s="88"/>
      <c r="BX86" s="90"/>
      <c r="BY86" s="90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122">
        <v>19</v>
      </c>
      <c r="CK86" s="122">
        <v>9</v>
      </c>
      <c r="CL86" s="122">
        <v>8</v>
      </c>
      <c r="CM86" s="88"/>
      <c r="CN86" s="88"/>
      <c r="CO86" s="88"/>
      <c r="CP86" s="88"/>
      <c r="CQ86" s="88"/>
      <c r="CR86" s="88"/>
      <c r="CS86" s="88"/>
      <c r="CT86" s="88"/>
    </row>
    <row r="87" spans="1:98" s="13" customFormat="1" ht="24.75" customHeight="1" x14ac:dyDescent="0.25">
      <c r="A87" s="176" t="s">
        <v>641</v>
      </c>
      <c r="B87" s="52" t="s">
        <v>680</v>
      </c>
      <c r="C87" s="175" t="s">
        <v>671</v>
      </c>
      <c r="D87" s="19">
        <v>0.9</v>
      </c>
      <c r="E87" s="14">
        <v>12</v>
      </c>
      <c r="F87" s="14">
        <v>8</v>
      </c>
      <c r="G87" s="27"/>
      <c r="H87" s="28"/>
      <c r="I87" s="28"/>
      <c r="J87" s="29"/>
      <c r="K87" s="30"/>
      <c r="L87" s="30"/>
      <c r="M87" s="31"/>
      <c r="N87" s="81"/>
      <c r="O87" s="115">
        <v>0</v>
      </c>
      <c r="P87" s="115">
        <v>0</v>
      </c>
      <c r="Q87" s="115">
        <v>0</v>
      </c>
      <c r="R87" s="115">
        <v>0</v>
      </c>
      <c r="S87" s="122">
        <v>6</v>
      </c>
      <c r="T87" s="122">
        <v>6</v>
      </c>
      <c r="U87" s="122">
        <v>6</v>
      </c>
      <c r="V87" s="122">
        <v>6</v>
      </c>
      <c r="W87" s="122">
        <v>6</v>
      </c>
      <c r="X87" s="122">
        <v>6</v>
      </c>
      <c r="Y87" s="122">
        <v>6</v>
      </c>
      <c r="Z87" s="122">
        <v>6</v>
      </c>
      <c r="AA87" s="122">
        <v>6</v>
      </c>
      <c r="AB87" s="122">
        <v>6</v>
      </c>
      <c r="AC87" s="122">
        <v>6</v>
      </c>
      <c r="AD87" s="122">
        <v>6</v>
      </c>
      <c r="AE87" s="122">
        <v>6</v>
      </c>
      <c r="AF87" s="122">
        <v>6</v>
      </c>
      <c r="AG87" s="122">
        <v>6</v>
      </c>
      <c r="AH87" s="122">
        <v>6</v>
      </c>
      <c r="AI87" s="122">
        <v>6</v>
      </c>
      <c r="AJ87" s="122">
        <v>6</v>
      </c>
      <c r="AK87" s="122">
        <v>6</v>
      </c>
      <c r="AL87" s="122">
        <v>6</v>
      </c>
      <c r="AM87" s="122">
        <v>6</v>
      </c>
      <c r="AN87" s="122">
        <v>6</v>
      </c>
      <c r="AO87" s="122">
        <v>6</v>
      </c>
      <c r="AP87" s="122">
        <v>6</v>
      </c>
      <c r="AQ87" s="122">
        <v>6</v>
      </c>
      <c r="AR87" s="122">
        <v>6</v>
      </c>
      <c r="AS87" s="122">
        <v>6</v>
      </c>
      <c r="AT87" s="122">
        <v>6</v>
      </c>
      <c r="AU87" s="122">
        <v>6</v>
      </c>
      <c r="AV87" s="122">
        <v>6</v>
      </c>
      <c r="AW87" s="122">
        <v>6</v>
      </c>
      <c r="AX87" s="122">
        <v>6</v>
      </c>
      <c r="AY87" s="122">
        <v>6</v>
      </c>
      <c r="AZ87" s="122">
        <v>6</v>
      </c>
      <c r="BA87" s="122">
        <v>6</v>
      </c>
      <c r="BB87" s="122">
        <v>6</v>
      </c>
      <c r="BC87" s="122">
        <v>6</v>
      </c>
      <c r="BD87" s="122">
        <v>6</v>
      </c>
      <c r="BE87" s="122">
        <v>6</v>
      </c>
      <c r="BF87" s="122">
        <v>6</v>
      </c>
      <c r="BG87" s="122">
        <v>6</v>
      </c>
      <c r="BH87" s="122">
        <v>6</v>
      </c>
      <c r="BI87" s="122">
        <v>6</v>
      </c>
      <c r="BJ87" s="122">
        <v>6</v>
      </c>
      <c r="BK87" s="122">
        <v>6</v>
      </c>
      <c r="BL87" s="122">
        <v>6</v>
      </c>
      <c r="BM87" s="122">
        <v>6</v>
      </c>
      <c r="BN87" s="122">
        <v>6</v>
      </c>
      <c r="BO87" s="122">
        <v>6</v>
      </c>
      <c r="BP87" s="122">
        <v>6</v>
      </c>
      <c r="BQ87" s="122">
        <v>6</v>
      </c>
      <c r="BR87" s="122">
        <v>6</v>
      </c>
      <c r="BS87" s="122">
        <v>6</v>
      </c>
      <c r="BT87" s="122">
        <v>6</v>
      </c>
      <c r="BU87" s="122">
        <v>6</v>
      </c>
      <c r="BV87" s="122">
        <v>6</v>
      </c>
      <c r="BW87" s="122">
        <v>6</v>
      </c>
      <c r="BX87" s="122">
        <v>6</v>
      </c>
      <c r="BY87" s="122">
        <v>6</v>
      </c>
      <c r="BZ87" s="122">
        <v>6</v>
      </c>
      <c r="CA87" s="122">
        <v>6</v>
      </c>
      <c r="CB87" s="122">
        <v>6</v>
      </c>
      <c r="CC87" s="122">
        <v>6</v>
      </c>
      <c r="CD87" s="122">
        <v>6</v>
      </c>
      <c r="CE87" s="122">
        <v>6</v>
      </c>
      <c r="CF87" s="122">
        <v>6</v>
      </c>
      <c r="CG87" s="122">
        <v>6</v>
      </c>
      <c r="CH87" s="122">
        <v>6</v>
      </c>
      <c r="CI87" s="122">
        <v>6</v>
      </c>
      <c r="CJ87" s="122">
        <v>6</v>
      </c>
      <c r="CK87" s="122">
        <v>6</v>
      </c>
      <c r="CL87" s="122">
        <v>6</v>
      </c>
      <c r="CM87" s="88"/>
      <c r="CN87" s="88"/>
      <c r="CO87" s="88"/>
      <c r="CP87" s="88"/>
      <c r="CQ87" s="88"/>
      <c r="CR87" s="88"/>
      <c r="CS87" s="88"/>
      <c r="CT87" s="88"/>
    </row>
    <row r="88" spans="1:98" s="13" customFormat="1" ht="24.75" customHeight="1" x14ac:dyDescent="0.25">
      <c r="A88" s="176" t="s">
        <v>641</v>
      </c>
      <c r="B88" s="52" t="s">
        <v>679</v>
      </c>
      <c r="C88" s="175" t="s">
        <v>672</v>
      </c>
      <c r="D88" s="19">
        <v>0.9</v>
      </c>
      <c r="E88" s="14">
        <v>12</v>
      </c>
      <c r="F88" s="14">
        <v>8</v>
      </c>
      <c r="G88" s="27"/>
      <c r="H88" s="28"/>
      <c r="I88" s="28"/>
      <c r="J88" s="29"/>
      <c r="K88" s="30"/>
      <c r="L88" s="30"/>
      <c r="M88" s="31"/>
      <c r="N88" s="81"/>
      <c r="O88" s="115">
        <v>0</v>
      </c>
      <c r="P88" s="115">
        <v>0</v>
      </c>
      <c r="Q88" s="115">
        <v>0</v>
      </c>
      <c r="R88" s="115">
        <v>0</v>
      </c>
      <c r="S88" s="122">
        <v>6</v>
      </c>
      <c r="T88" s="122">
        <v>6</v>
      </c>
      <c r="U88" s="122">
        <v>6</v>
      </c>
      <c r="V88" s="122">
        <v>6</v>
      </c>
      <c r="W88" s="122">
        <v>6</v>
      </c>
      <c r="X88" s="122">
        <v>6</v>
      </c>
      <c r="Y88" s="122">
        <v>6</v>
      </c>
      <c r="Z88" s="122">
        <v>6</v>
      </c>
      <c r="AA88" s="122">
        <v>6</v>
      </c>
      <c r="AB88" s="122">
        <v>6</v>
      </c>
      <c r="AC88" s="122">
        <v>6</v>
      </c>
      <c r="AD88" s="122">
        <v>6</v>
      </c>
      <c r="AE88" s="122">
        <v>6</v>
      </c>
      <c r="AF88" s="122">
        <v>6</v>
      </c>
      <c r="AG88" s="122">
        <v>6</v>
      </c>
      <c r="AH88" s="122">
        <v>6</v>
      </c>
      <c r="AI88" s="122">
        <v>6</v>
      </c>
      <c r="AJ88" s="122">
        <v>6</v>
      </c>
      <c r="AK88" s="122">
        <v>6</v>
      </c>
      <c r="AL88" s="122">
        <v>6</v>
      </c>
      <c r="AM88" s="122">
        <v>6</v>
      </c>
      <c r="AN88" s="122">
        <v>6</v>
      </c>
      <c r="AO88" s="122">
        <v>6</v>
      </c>
      <c r="AP88" s="122">
        <v>6</v>
      </c>
      <c r="AQ88" s="122">
        <v>6</v>
      </c>
      <c r="AR88" s="122">
        <v>6</v>
      </c>
      <c r="AS88" s="122">
        <v>6</v>
      </c>
      <c r="AT88" s="122">
        <v>6</v>
      </c>
      <c r="AU88" s="122">
        <v>6</v>
      </c>
      <c r="AV88" s="122">
        <v>6</v>
      </c>
      <c r="AW88" s="122">
        <v>6</v>
      </c>
      <c r="AX88" s="122">
        <v>6</v>
      </c>
      <c r="AY88" s="122">
        <v>6</v>
      </c>
      <c r="AZ88" s="122">
        <v>6</v>
      </c>
      <c r="BA88" s="122">
        <v>6</v>
      </c>
      <c r="BB88" s="122">
        <v>6</v>
      </c>
      <c r="BC88" s="122">
        <v>6</v>
      </c>
      <c r="BD88" s="122">
        <v>6</v>
      </c>
      <c r="BE88" s="122">
        <v>6</v>
      </c>
      <c r="BF88" s="122">
        <v>6</v>
      </c>
      <c r="BG88" s="122">
        <v>6</v>
      </c>
      <c r="BH88" s="122">
        <v>6</v>
      </c>
      <c r="BI88" s="122">
        <v>6</v>
      </c>
      <c r="BJ88" s="122">
        <v>6</v>
      </c>
      <c r="BK88" s="122">
        <v>6</v>
      </c>
      <c r="BL88" s="122">
        <v>6</v>
      </c>
      <c r="BM88" s="122">
        <v>6</v>
      </c>
      <c r="BN88" s="122">
        <v>6</v>
      </c>
      <c r="BO88" s="122">
        <v>6</v>
      </c>
      <c r="BP88" s="122">
        <v>6</v>
      </c>
      <c r="BQ88" s="122">
        <v>6</v>
      </c>
      <c r="BR88" s="122">
        <v>6</v>
      </c>
      <c r="BS88" s="122">
        <v>6</v>
      </c>
      <c r="BT88" s="122">
        <v>6</v>
      </c>
      <c r="BU88" s="122">
        <v>6</v>
      </c>
      <c r="BV88" s="122">
        <v>6</v>
      </c>
      <c r="BW88" s="122">
        <v>6</v>
      </c>
      <c r="BX88" s="122">
        <v>6</v>
      </c>
      <c r="BY88" s="122">
        <v>6</v>
      </c>
      <c r="BZ88" s="122">
        <v>6</v>
      </c>
      <c r="CA88" s="122">
        <v>6</v>
      </c>
      <c r="CB88" s="122">
        <v>6</v>
      </c>
      <c r="CC88" s="122">
        <v>6</v>
      </c>
      <c r="CD88" s="122">
        <v>6</v>
      </c>
      <c r="CE88" s="122">
        <v>6</v>
      </c>
      <c r="CF88" s="122">
        <v>6</v>
      </c>
      <c r="CG88" s="122">
        <v>6</v>
      </c>
      <c r="CH88" s="122">
        <v>6</v>
      </c>
      <c r="CI88" s="122">
        <v>6</v>
      </c>
      <c r="CJ88" s="122">
        <v>6</v>
      </c>
      <c r="CK88" s="122">
        <v>6</v>
      </c>
      <c r="CL88" s="122">
        <v>6</v>
      </c>
      <c r="CM88" s="88"/>
      <c r="CN88" s="88"/>
      <c r="CO88" s="88"/>
      <c r="CP88" s="88"/>
      <c r="CQ88" s="88"/>
      <c r="CR88" s="88"/>
      <c r="CS88" s="88"/>
      <c r="CT88" s="88"/>
    </row>
    <row r="89" spans="1:98" s="13" customFormat="1" ht="24.75" customHeight="1" x14ac:dyDescent="0.25">
      <c r="A89" s="176" t="s">
        <v>641</v>
      </c>
      <c r="B89" s="52" t="s">
        <v>678</v>
      </c>
      <c r="C89" s="175" t="s">
        <v>673</v>
      </c>
      <c r="D89" s="19">
        <v>0.9</v>
      </c>
      <c r="E89" s="14">
        <v>12</v>
      </c>
      <c r="F89" s="14">
        <v>8</v>
      </c>
      <c r="G89" s="27"/>
      <c r="H89" s="28"/>
      <c r="I89" s="28"/>
      <c r="J89" s="29"/>
      <c r="K89" s="30"/>
      <c r="L89" s="30"/>
      <c r="M89" s="31"/>
      <c r="N89" s="81"/>
      <c r="O89" s="115">
        <v>0</v>
      </c>
      <c r="P89" s="115">
        <v>0</v>
      </c>
      <c r="Q89" s="115">
        <v>0</v>
      </c>
      <c r="R89" s="115">
        <v>0</v>
      </c>
      <c r="S89" s="122">
        <v>6</v>
      </c>
      <c r="T89" s="122">
        <v>6</v>
      </c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90"/>
      <c r="BW89" s="88"/>
      <c r="BX89" s="90"/>
      <c r="BY89" s="90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122">
        <v>6</v>
      </c>
      <c r="CK89" s="122">
        <v>6</v>
      </c>
      <c r="CL89" s="122">
        <v>6</v>
      </c>
      <c r="CM89" s="88"/>
      <c r="CN89" s="88"/>
      <c r="CO89" s="88"/>
      <c r="CP89" s="88"/>
      <c r="CQ89" s="88"/>
      <c r="CR89" s="88"/>
      <c r="CS89" s="88"/>
      <c r="CT89" s="88"/>
    </row>
    <row r="90" spans="1:98" s="13" customFormat="1" ht="24.75" customHeight="1" x14ac:dyDescent="0.25">
      <c r="A90" s="176" t="s">
        <v>641</v>
      </c>
      <c r="B90" s="52" t="s">
        <v>677</v>
      </c>
      <c r="C90" s="175" t="s">
        <v>674</v>
      </c>
      <c r="D90" s="19">
        <v>0.9</v>
      </c>
      <c r="E90" s="14">
        <v>12</v>
      </c>
      <c r="F90" s="14">
        <v>8</v>
      </c>
      <c r="G90" s="27"/>
      <c r="H90" s="28"/>
      <c r="I90" s="28"/>
      <c r="J90" s="29"/>
      <c r="K90" s="30"/>
      <c r="L90" s="30"/>
      <c r="M90" s="31"/>
      <c r="N90" s="81"/>
      <c r="O90" s="115">
        <v>0</v>
      </c>
      <c r="P90" s="115">
        <v>0</v>
      </c>
      <c r="Q90" s="115">
        <v>0</v>
      </c>
      <c r="R90" s="115">
        <v>0</v>
      </c>
      <c r="S90" s="122">
        <v>6</v>
      </c>
      <c r="T90" s="122">
        <v>6</v>
      </c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90"/>
      <c r="BW90" s="88"/>
      <c r="BX90" s="90"/>
      <c r="BY90" s="90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122">
        <v>6</v>
      </c>
      <c r="CK90" s="122">
        <v>8</v>
      </c>
      <c r="CL90" s="122">
        <v>8</v>
      </c>
      <c r="CM90" s="88"/>
      <c r="CN90" s="88"/>
      <c r="CO90" s="88"/>
      <c r="CP90" s="88"/>
      <c r="CQ90" s="88"/>
      <c r="CR90" s="88"/>
      <c r="CS90" s="88"/>
      <c r="CT90" s="88"/>
    </row>
    <row r="91" spans="1:98" s="13" customFormat="1" ht="24.75" customHeight="1" x14ac:dyDescent="0.25">
      <c r="A91" s="176" t="s">
        <v>641</v>
      </c>
      <c r="B91" s="52" t="s">
        <v>676</v>
      </c>
      <c r="C91" s="175" t="s">
        <v>675</v>
      </c>
      <c r="D91" s="19">
        <v>0.9</v>
      </c>
      <c r="E91" s="14">
        <v>12</v>
      </c>
      <c r="F91" s="14">
        <v>8</v>
      </c>
      <c r="G91" s="27"/>
      <c r="H91" s="28"/>
      <c r="I91" s="28"/>
      <c r="J91" s="29"/>
      <c r="K91" s="30"/>
      <c r="L91" s="30"/>
      <c r="M91" s="31"/>
      <c r="N91" s="81"/>
      <c r="O91" s="115">
        <v>0</v>
      </c>
      <c r="P91" s="115">
        <v>0</v>
      </c>
      <c r="Q91" s="115">
        <v>0</v>
      </c>
      <c r="R91" s="115">
        <v>0</v>
      </c>
      <c r="S91" s="122">
        <v>6</v>
      </c>
      <c r="T91" s="122">
        <v>6</v>
      </c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90"/>
      <c r="BW91" s="88"/>
      <c r="BX91" s="90"/>
      <c r="BY91" s="90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122">
        <v>6</v>
      </c>
      <c r="CK91" s="122">
        <v>9</v>
      </c>
      <c r="CL91" s="122">
        <v>6</v>
      </c>
      <c r="CM91" s="88"/>
      <c r="CN91" s="88"/>
      <c r="CO91" s="88"/>
      <c r="CP91" s="88"/>
      <c r="CQ91" s="88"/>
      <c r="CR91" s="88"/>
      <c r="CS91" s="88"/>
      <c r="CT91" s="88"/>
    </row>
    <row r="92" spans="1:98" s="13" customFormat="1" ht="24.75" customHeight="1" x14ac:dyDescent="0.25">
      <c r="A92" s="88" t="s">
        <v>296</v>
      </c>
      <c r="B92" s="131" t="s">
        <v>364</v>
      </c>
      <c r="C92" s="18" t="s">
        <v>302</v>
      </c>
      <c r="D92" s="19">
        <v>0.2</v>
      </c>
      <c r="E92" s="14">
        <v>19</v>
      </c>
      <c r="F92" s="14">
        <v>23.5</v>
      </c>
      <c r="G92" s="27">
        <v>34</v>
      </c>
      <c r="H92" s="28"/>
      <c r="I92" s="28"/>
      <c r="J92" s="29"/>
      <c r="K92" s="30"/>
      <c r="L92" s="30"/>
      <c r="M92" s="31"/>
      <c r="N92" s="81" t="e">
        <f t="shared" si="1"/>
        <v>#DIV/0!</v>
      </c>
      <c r="O92" s="115">
        <v>7</v>
      </c>
      <c r="P92" s="117">
        <v>5</v>
      </c>
      <c r="Q92" s="122">
        <v>8</v>
      </c>
      <c r="R92" s="122">
        <v>8</v>
      </c>
      <c r="S92" s="122">
        <v>8</v>
      </c>
      <c r="T92" s="122">
        <v>5</v>
      </c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90"/>
      <c r="BW92" s="88"/>
      <c r="BX92" s="90"/>
      <c r="BY92" s="90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122">
        <v>2</v>
      </c>
      <c r="CK92" s="157">
        <v>0</v>
      </c>
      <c r="CL92" s="157">
        <v>0</v>
      </c>
      <c r="CM92" s="88"/>
      <c r="CN92" s="88"/>
      <c r="CO92" s="88"/>
      <c r="CP92" s="88"/>
      <c r="CQ92" s="88"/>
      <c r="CR92" s="88"/>
      <c r="CS92" s="88"/>
      <c r="CT92" s="88"/>
    </row>
    <row r="93" spans="1:98" s="13" customFormat="1" ht="24.75" customHeight="1" x14ac:dyDescent="0.25">
      <c r="A93" s="88" t="s">
        <v>296</v>
      </c>
      <c r="B93" s="52" t="s">
        <v>365</v>
      </c>
      <c r="C93" s="18" t="s">
        <v>303</v>
      </c>
      <c r="D93" s="19">
        <v>0.2</v>
      </c>
      <c r="E93" s="14">
        <v>19</v>
      </c>
      <c r="F93" s="14">
        <v>23.5</v>
      </c>
      <c r="G93" s="27">
        <v>34</v>
      </c>
      <c r="H93" s="28"/>
      <c r="I93" s="28"/>
      <c r="J93" s="29"/>
      <c r="K93" s="30"/>
      <c r="L93" s="30"/>
      <c r="M93" s="31"/>
      <c r="N93" s="81"/>
      <c r="O93" s="115">
        <v>1</v>
      </c>
      <c r="P93" s="117">
        <v>0</v>
      </c>
      <c r="Q93" s="157">
        <v>0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57">
        <v>0</v>
      </c>
      <c r="Y93" s="157">
        <v>0</v>
      </c>
      <c r="Z93" s="157">
        <v>0</v>
      </c>
      <c r="AA93" s="157">
        <v>0</v>
      </c>
      <c r="AB93" s="157">
        <v>0</v>
      </c>
      <c r="AC93" s="157">
        <v>0</v>
      </c>
      <c r="AD93" s="157">
        <v>0</v>
      </c>
      <c r="AE93" s="157">
        <v>0</v>
      </c>
      <c r="AF93" s="157">
        <v>0</v>
      </c>
      <c r="AG93" s="157">
        <v>0</v>
      </c>
      <c r="AH93" s="157">
        <v>0</v>
      </c>
      <c r="AI93" s="157">
        <v>0</v>
      </c>
      <c r="AJ93" s="157">
        <v>0</v>
      </c>
      <c r="AK93" s="157">
        <v>0</v>
      </c>
      <c r="AL93" s="157">
        <v>0</v>
      </c>
      <c r="AM93" s="157">
        <v>0</v>
      </c>
      <c r="AN93" s="157">
        <v>0</v>
      </c>
      <c r="AO93" s="157">
        <v>0</v>
      </c>
      <c r="AP93" s="157">
        <v>0</v>
      </c>
      <c r="AQ93" s="157">
        <v>0</v>
      </c>
      <c r="AR93" s="157">
        <v>0</v>
      </c>
      <c r="AS93" s="157">
        <v>0</v>
      </c>
      <c r="AT93" s="157">
        <v>0</v>
      </c>
      <c r="AU93" s="157">
        <v>0</v>
      </c>
      <c r="AV93" s="157">
        <v>0</v>
      </c>
      <c r="AW93" s="157">
        <v>0</v>
      </c>
      <c r="AX93" s="157">
        <v>0</v>
      </c>
      <c r="AY93" s="157">
        <v>0</v>
      </c>
      <c r="AZ93" s="157">
        <v>0</v>
      </c>
      <c r="BA93" s="157">
        <v>0</v>
      </c>
      <c r="BB93" s="157">
        <v>0</v>
      </c>
      <c r="BC93" s="157">
        <v>0</v>
      </c>
      <c r="BD93" s="157">
        <v>0</v>
      </c>
      <c r="BE93" s="157">
        <v>0</v>
      </c>
      <c r="BF93" s="157">
        <v>0</v>
      </c>
      <c r="BG93" s="157">
        <v>0</v>
      </c>
      <c r="BH93" s="157">
        <v>0</v>
      </c>
      <c r="BI93" s="157">
        <v>0</v>
      </c>
      <c r="BJ93" s="157">
        <v>0</v>
      </c>
      <c r="BK93" s="157">
        <v>0</v>
      </c>
      <c r="BL93" s="157">
        <v>0</v>
      </c>
      <c r="BM93" s="157">
        <v>0</v>
      </c>
      <c r="BN93" s="157">
        <v>0</v>
      </c>
      <c r="BO93" s="157">
        <v>0</v>
      </c>
      <c r="BP93" s="157">
        <v>0</v>
      </c>
      <c r="BQ93" s="157">
        <v>0</v>
      </c>
      <c r="BR93" s="157">
        <v>0</v>
      </c>
      <c r="BS93" s="157">
        <v>0</v>
      </c>
      <c r="BT93" s="157">
        <v>0</v>
      </c>
      <c r="BU93" s="157">
        <v>0</v>
      </c>
      <c r="BV93" s="157">
        <v>0</v>
      </c>
      <c r="BW93" s="157">
        <v>0</v>
      </c>
      <c r="BX93" s="157">
        <v>0</v>
      </c>
      <c r="BY93" s="157">
        <v>0</v>
      </c>
      <c r="BZ93" s="157">
        <v>0</v>
      </c>
      <c r="CA93" s="157">
        <v>0</v>
      </c>
      <c r="CB93" s="157">
        <v>0</v>
      </c>
      <c r="CC93" s="157">
        <v>0</v>
      </c>
      <c r="CD93" s="157">
        <v>0</v>
      </c>
      <c r="CE93" s="157">
        <v>0</v>
      </c>
      <c r="CF93" s="157">
        <v>0</v>
      </c>
      <c r="CG93" s="157">
        <v>0</v>
      </c>
      <c r="CH93" s="157">
        <v>0</v>
      </c>
      <c r="CI93" s="157">
        <v>0</v>
      </c>
      <c r="CJ93" s="157">
        <v>0</v>
      </c>
      <c r="CK93" s="157">
        <v>0</v>
      </c>
      <c r="CL93" s="157">
        <v>0</v>
      </c>
      <c r="CM93" s="88"/>
      <c r="CN93" s="88"/>
      <c r="CO93" s="88"/>
      <c r="CP93" s="88"/>
      <c r="CQ93" s="88"/>
      <c r="CR93" s="88"/>
      <c r="CS93" s="88"/>
      <c r="CT93" s="88"/>
    </row>
    <row r="94" spans="1:98" s="13" customFormat="1" ht="24.75" customHeight="1" x14ac:dyDescent="0.25">
      <c r="A94" s="88" t="s">
        <v>296</v>
      </c>
      <c r="B94" s="52" t="s">
        <v>366</v>
      </c>
      <c r="C94" s="18" t="s">
        <v>304</v>
      </c>
      <c r="D94" s="19">
        <v>0.2</v>
      </c>
      <c r="E94" s="14">
        <v>19</v>
      </c>
      <c r="F94" s="14">
        <v>23.5</v>
      </c>
      <c r="G94" s="27">
        <v>34</v>
      </c>
      <c r="H94" s="28"/>
      <c r="I94" s="28"/>
      <c r="J94" s="29"/>
      <c r="K94" s="30"/>
      <c r="L94" s="30"/>
      <c r="M94" s="31"/>
      <c r="N94" s="81"/>
      <c r="O94" s="115">
        <v>1</v>
      </c>
      <c r="P94" s="117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57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0</v>
      </c>
      <c r="AI94" s="157">
        <v>0</v>
      </c>
      <c r="AJ94" s="157">
        <v>0</v>
      </c>
      <c r="AK94" s="157">
        <v>0</v>
      </c>
      <c r="AL94" s="157">
        <v>0</v>
      </c>
      <c r="AM94" s="157">
        <v>0</v>
      </c>
      <c r="AN94" s="157">
        <v>0</v>
      </c>
      <c r="AO94" s="157">
        <v>0</v>
      </c>
      <c r="AP94" s="157">
        <v>0</v>
      </c>
      <c r="AQ94" s="157">
        <v>0</v>
      </c>
      <c r="AR94" s="157">
        <v>0</v>
      </c>
      <c r="AS94" s="157">
        <v>0</v>
      </c>
      <c r="AT94" s="157">
        <v>0</v>
      </c>
      <c r="AU94" s="157">
        <v>0</v>
      </c>
      <c r="AV94" s="157">
        <v>0</v>
      </c>
      <c r="AW94" s="157">
        <v>0</v>
      </c>
      <c r="AX94" s="157">
        <v>0</v>
      </c>
      <c r="AY94" s="157">
        <v>0</v>
      </c>
      <c r="AZ94" s="157">
        <v>0</v>
      </c>
      <c r="BA94" s="157">
        <v>0</v>
      </c>
      <c r="BB94" s="157">
        <v>0</v>
      </c>
      <c r="BC94" s="157">
        <v>0</v>
      </c>
      <c r="BD94" s="157">
        <v>0</v>
      </c>
      <c r="BE94" s="157">
        <v>0</v>
      </c>
      <c r="BF94" s="157">
        <v>0</v>
      </c>
      <c r="BG94" s="157">
        <v>0</v>
      </c>
      <c r="BH94" s="157">
        <v>0</v>
      </c>
      <c r="BI94" s="157">
        <v>0</v>
      </c>
      <c r="BJ94" s="157">
        <v>0</v>
      </c>
      <c r="BK94" s="157">
        <v>0</v>
      </c>
      <c r="BL94" s="157">
        <v>0</v>
      </c>
      <c r="BM94" s="157">
        <v>0</v>
      </c>
      <c r="BN94" s="157">
        <v>0</v>
      </c>
      <c r="BO94" s="157">
        <v>0</v>
      </c>
      <c r="BP94" s="157">
        <v>0</v>
      </c>
      <c r="BQ94" s="157">
        <v>0</v>
      </c>
      <c r="BR94" s="157">
        <v>0</v>
      </c>
      <c r="BS94" s="157">
        <v>0</v>
      </c>
      <c r="BT94" s="157">
        <v>0</v>
      </c>
      <c r="BU94" s="157">
        <v>0</v>
      </c>
      <c r="BV94" s="157">
        <v>0</v>
      </c>
      <c r="BW94" s="157">
        <v>0</v>
      </c>
      <c r="BX94" s="157">
        <v>0</v>
      </c>
      <c r="BY94" s="157">
        <v>0</v>
      </c>
      <c r="BZ94" s="157">
        <v>0</v>
      </c>
      <c r="CA94" s="157">
        <v>0</v>
      </c>
      <c r="CB94" s="157">
        <v>0</v>
      </c>
      <c r="CC94" s="157">
        <v>0</v>
      </c>
      <c r="CD94" s="157">
        <v>0</v>
      </c>
      <c r="CE94" s="157">
        <v>0</v>
      </c>
      <c r="CF94" s="157">
        <v>0</v>
      </c>
      <c r="CG94" s="157">
        <v>0</v>
      </c>
      <c r="CH94" s="157">
        <v>0</v>
      </c>
      <c r="CI94" s="157">
        <v>0</v>
      </c>
      <c r="CJ94" s="157">
        <v>0</v>
      </c>
      <c r="CK94" s="157">
        <v>0</v>
      </c>
      <c r="CL94" s="157">
        <v>0</v>
      </c>
      <c r="CM94" s="88"/>
      <c r="CN94" s="88"/>
      <c r="CO94" s="88"/>
      <c r="CP94" s="88"/>
      <c r="CQ94" s="88"/>
      <c r="CR94" s="88"/>
      <c r="CS94" s="88"/>
      <c r="CT94" s="88"/>
    </row>
    <row r="95" spans="1:98" s="21" customFormat="1" ht="30" customHeight="1" x14ac:dyDescent="0.25">
      <c r="A95" s="76" t="s">
        <v>295</v>
      </c>
      <c r="B95" s="52" t="s">
        <v>202</v>
      </c>
      <c r="C95" s="40" t="s">
        <v>91</v>
      </c>
      <c r="D95" s="19">
        <v>0.2</v>
      </c>
      <c r="E95" s="14">
        <v>23.5</v>
      </c>
      <c r="F95" s="14">
        <v>39.700000000000003</v>
      </c>
      <c r="G95" s="27">
        <v>48</v>
      </c>
      <c r="H95" s="28"/>
      <c r="I95" s="28"/>
      <c r="J95" s="29"/>
      <c r="K95" s="30"/>
      <c r="L95" s="30"/>
      <c r="M95" s="31"/>
      <c r="N95" s="81" t="e">
        <f t="shared" si="1"/>
        <v>#DIV/0!</v>
      </c>
      <c r="O95" s="130">
        <v>15</v>
      </c>
      <c r="P95" s="117">
        <v>13</v>
      </c>
      <c r="Q95" s="122">
        <v>11</v>
      </c>
      <c r="R95" s="122">
        <v>10</v>
      </c>
      <c r="S95" s="122">
        <v>9</v>
      </c>
      <c r="T95" s="122">
        <v>8</v>
      </c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157">
        <v>0</v>
      </c>
      <c r="CK95" s="157">
        <v>0</v>
      </c>
      <c r="CL95" s="157">
        <v>0</v>
      </c>
      <c r="CM95" s="66"/>
      <c r="CN95" s="66"/>
      <c r="CO95" s="66"/>
      <c r="CP95" s="66"/>
      <c r="CQ95" s="66"/>
      <c r="CR95" s="66"/>
      <c r="CS95" s="66"/>
      <c r="CT95" s="66"/>
    </row>
    <row r="96" spans="1:98" s="21" customFormat="1" ht="29.25" customHeight="1" x14ac:dyDescent="0.25">
      <c r="A96" s="76" t="s">
        <v>295</v>
      </c>
      <c r="B96" s="52" t="s">
        <v>203</v>
      </c>
      <c r="C96" s="40" t="s">
        <v>96</v>
      </c>
      <c r="D96" s="19">
        <v>0.2</v>
      </c>
      <c r="E96" s="14">
        <v>23.5</v>
      </c>
      <c r="F96" s="14">
        <v>39.700000000000003</v>
      </c>
      <c r="G96" s="27">
        <v>48</v>
      </c>
      <c r="H96" s="28"/>
      <c r="I96" s="28"/>
      <c r="J96" s="29"/>
      <c r="K96" s="30"/>
      <c r="L96" s="30"/>
      <c r="M96" s="31"/>
      <c r="N96" s="81" t="e">
        <f t="shared" si="1"/>
        <v>#DIV/0!</v>
      </c>
      <c r="O96" s="130">
        <v>21</v>
      </c>
      <c r="P96" s="117">
        <v>19</v>
      </c>
      <c r="Q96" s="122">
        <v>19</v>
      </c>
      <c r="R96" s="122">
        <v>10</v>
      </c>
      <c r="S96" s="122">
        <v>19</v>
      </c>
      <c r="T96" s="122">
        <v>17</v>
      </c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122">
        <v>6</v>
      </c>
      <c r="CK96" s="122">
        <v>6</v>
      </c>
      <c r="CL96" s="141">
        <v>3</v>
      </c>
      <c r="CM96" s="66"/>
      <c r="CN96" s="66"/>
      <c r="CO96" s="66"/>
      <c r="CP96" s="66"/>
      <c r="CQ96" s="66"/>
      <c r="CR96" s="66"/>
      <c r="CS96" s="66"/>
      <c r="CT96" s="66"/>
    </row>
    <row r="97" spans="1:98" s="21" customFormat="1" ht="26.25" customHeight="1" x14ac:dyDescent="0.25">
      <c r="A97" s="76" t="s">
        <v>295</v>
      </c>
      <c r="B97" s="52" t="s">
        <v>204</v>
      </c>
      <c r="C97" s="97" t="s">
        <v>92</v>
      </c>
      <c r="D97" s="98">
        <v>0.2</v>
      </c>
      <c r="E97" s="99">
        <v>23.5</v>
      </c>
      <c r="F97" s="99">
        <v>39.700000000000003</v>
      </c>
      <c r="G97" s="100">
        <v>48</v>
      </c>
      <c r="H97" s="101"/>
      <c r="I97" s="101"/>
      <c r="J97" s="102"/>
      <c r="K97" s="103"/>
      <c r="L97" s="103"/>
      <c r="M97" s="104"/>
      <c r="N97" s="105" t="e">
        <f t="shared" si="1"/>
        <v>#DIV/0!</v>
      </c>
      <c r="O97" s="114" t="s">
        <v>284</v>
      </c>
      <c r="P97" s="114" t="s">
        <v>284</v>
      </c>
      <c r="Q97" s="114" t="s">
        <v>284</v>
      </c>
      <c r="R97" s="162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66"/>
      <c r="CN97" s="66"/>
      <c r="CO97" s="66"/>
      <c r="CP97" s="66"/>
      <c r="CQ97" s="66"/>
      <c r="CR97" s="66"/>
      <c r="CS97" s="66"/>
      <c r="CT97" s="66"/>
    </row>
    <row r="98" spans="1:98" s="21" customFormat="1" ht="28.5" customHeight="1" x14ac:dyDescent="0.25">
      <c r="A98" s="76" t="s">
        <v>295</v>
      </c>
      <c r="B98" s="52" t="s">
        <v>205</v>
      </c>
      <c r="C98" s="41" t="s">
        <v>102</v>
      </c>
      <c r="D98" s="19">
        <v>0.2</v>
      </c>
      <c r="E98" s="14">
        <v>23.5</v>
      </c>
      <c r="F98" s="14">
        <v>39.700000000000003</v>
      </c>
      <c r="G98" s="39">
        <v>48</v>
      </c>
      <c r="H98" s="33"/>
      <c r="I98" s="33"/>
      <c r="J98" s="34"/>
      <c r="K98" s="35"/>
      <c r="L98" s="35"/>
      <c r="M98" s="36"/>
      <c r="N98" s="82" t="e">
        <f t="shared" si="1"/>
        <v>#DIV/0!</v>
      </c>
      <c r="O98" s="130">
        <v>9</v>
      </c>
      <c r="P98" s="117">
        <v>8</v>
      </c>
      <c r="Q98" s="122">
        <v>6</v>
      </c>
      <c r="R98" s="122">
        <v>5</v>
      </c>
      <c r="S98" s="122">
        <v>5</v>
      </c>
      <c r="T98" s="122">
        <v>5</v>
      </c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141">
        <v>0</v>
      </c>
      <c r="CK98" s="141">
        <v>0</v>
      </c>
      <c r="CL98" s="141">
        <v>0</v>
      </c>
      <c r="CM98" s="66"/>
      <c r="CN98" s="66"/>
      <c r="CO98" s="66"/>
      <c r="CP98" s="66"/>
      <c r="CQ98" s="66"/>
      <c r="CR98" s="66"/>
      <c r="CS98" s="66"/>
      <c r="CT98" s="66"/>
    </row>
    <row r="99" spans="1:98" s="21" customFormat="1" ht="27.75" customHeight="1" x14ac:dyDescent="0.25">
      <c r="A99" s="76" t="s">
        <v>295</v>
      </c>
      <c r="B99" s="52" t="s">
        <v>206</v>
      </c>
      <c r="C99" s="42" t="s">
        <v>97</v>
      </c>
      <c r="D99" s="19">
        <v>0.2</v>
      </c>
      <c r="E99" s="14">
        <v>23.5</v>
      </c>
      <c r="F99" s="14">
        <v>39.700000000000003</v>
      </c>
      <c r="G99" s="39">
        <v>48</v>
      </c>
      <c r="H99" s="33"/>
      <c r="I99" s="33"/>
      <c r="J99" s="34"/>
      <c r="K99" s="35"/>
      <c r="L99" s="35"/>
      <c r="M99" s="36"/>
      <c r="N99" s="82" t="e">
        <f t="shared" ref="N99:N109" si="2">((M99/1.21)-G99)/(M99/1.21)</f>
        <v>#DIV/0!</v>
      </c>
      <c r="O99" s="130">
        <v>23</v>
      </c>
      <c r="P99" s="117">
        <v>22</v>
      </c>
      <c r="Q99" s="122">
        <v>21</v>
      </c>
      <c r="R99" s="122">
        <v>20</v>
      </c>
      <c r="S99" s="122">
        <v>15</v>
      </c>
      <c r="T99" s="122">
        <v>14</v>
      </c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141">
        <v>7</v>
      </c>
      <c r="CK99" s="141">
        <v>6</v>
      </c>
      <c r="CL99" s="141">
        <v>3</v>
      </c>
      <c r="CM99" s="66"/>
      <c r="CN99" s="66"/>
      <c r="CO99" s="66"/>
      <c r="CP99" s="66"/>
      <c r="CQ99" s="66"/>
      <c r="CR99" s="66"/>
      <c r="CS99" s="66"/>
      <c r="CT99" s="66"/>
    </row>
    <row r="100" spans="1:98" s="21" customFormat="1" ht="25.5" customHeight="1" x14ac:dyDescent="0.25">
      <c r="A100" s="76" t="s">
        <v>295</v>
      </c>
      <c r="B100" s="52" t="s">
        <v>207</v>
      </c>
      <c r="C100" s="42" t="s">
        <v>93</v>
      </c>
      <c r="D100" s="62">
        <v>0.2</v>
      </c>
      <c r="E100" s="32">
        <v>23.5</v>
      </c>
      <c r="F100" s="32">
        <v>48</v>
      </c>
      <c r="G100" s="39">
        <v>48</v>
      </c>
      <c r="H100" s="33"/>
      <c r="I100" s="33"/>
      <c r="J100" s="34"/>
      <c r="K100" s="35"/>
      <c r="L100" s="35"/>
      <c r="M100" s="36"/>
      <c r="N100" s="82" t="e">
        <f t="shared" si="2"/>
        <v>#DIV/0!</v>
      </c>
      <c r="O100" s="130">
        <v>0</v>
      </c>
      <c r="P100" s="117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57">
        <v>0</v>
      </c>
      <c r="Y100" s="157">
        <v>0</v>
      </c>
      <c r="Z100" s="157">
        <v>0</v>
      </c>
      <c r="AA100" s="157">
        <v>0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0</v>
      </c>
      <c r="AJ100" s="157">
        <v>0</v>
      </c>
      <c r="AK100" s="157">
        <v>0</v>
      </c>
      <c r="AL100" s="157">
        <v>0</v>
      </c>
      <c r="AM100" s="157">
        <v>0</v>
      </c>
      <c r="AN100" s="157">
        <v>0</v>
      </c>
      <c r="AO100" s="157">
        <v>0</v>
      </c>
      <c r="AP100" s="157">
        <v>0</v>
      </c>
      <c r="AQ100" s="157">
        <v>0</v>
      </c>
      <c r="AR100" s="157">
        <v>0</v>
      </c>
      <c r="AS100" s="157">
        <v>0</v>
      </c>
      <c r="AT100" s="157">
        <v>0</v>
      </c>
      <c r="AU100" s="157">
        <v>0</v>
      </c>
      <c r="AV100" s="157">
        <v>0</v>
      </c>
      <c r="AW100" s="157">
        <v>0</v>
      </c>
      <c r="AX100" s="157">
        <v>0</v>
      </c>
      <c r="AY100" s="157">
        <v>0</v>
      </c>
      <c r="AZ100" s="157">
        <v>0</v>
      </c>
      <c r="BA100" s="157">
        <v>0</v>
      </c>
      <c r="BB100" s="157">
        <v>0</v>
      </c>
      <c r="BC100" s="157">
        <v>0</v>
      </c>
      <c r="BD100" s="157">
        <v>0</v>
      </c>
      <c r="BE100" s="157">
        <v>0</v>
      </c>
      <c r="BF100" s="157">
        <v>0</v>
      </c>
      <c r="BG100" s="157">
        <v>0</v>
      </c>
      <c r="BH100" s="157">
        <v>0</v>
      </c>
      <c r="BI100" s="157">
        <v>0</v>
      </c>
      <c r="BJ100" s="157">
        <v>0</v>
      </c>
      <c r="BK100" s="157">
        <v>0</v>
      </c>
      <c r="BL100" s="157">
        <v>0</v>
      </c>
      <c r="BM100" s="157">
        <v>0</v>
      </c>
      <c r="BN100" s="157">
        <v>0</v>
      </c>
      <c r="BO100" s="157">
        <v>0</v>
      </c>
      <c r="BP100" s="157">
        <v>0</v>
      </c>
      <c r="BQ100" s="157">
        <v>0</v>
      </c>
      <c r="BR100" s="157">
        <v>0</v>
      </c>
      <c r="BS100" s="157">
        <v>0</v>
      </c>
      <c r="BT100" s="157">
        <v>0</v>
      </c>
      <c r="BU100" s="157">
        <v>0</v>
      </c>
      <c r="BV100" s="157">
        <v>0</v>
      </c>
      <c r="BW100" s="157">
        <v>0</v>
      </c>
      <c r="BX100" s="157">
        <v>0</v>
      </c>
      <c r="BY100" s="157">
        <v>0</v>
      </c>
      <c r="BZ100" s="157">
        <v>0</v>
      </c>
      <c r="CA100" s="157">
        <v>0</v>
      </c>
      <c r="CB100" s="157">
        <v>0</v>
      </c>
      <c r="CC100" s="157">
        <v>0</v>
      </c>
      <c r="CD100" s="157">
        <v>0</v>
      </c>
      <c r="CE100" s="157">
        <v>0</v>
      </c>
      <c r="CF100" s="157">
        <v>0</v>
      </c>
      <c r="CG100" s="157">
        <v>0</v>
      </c>
      <c r="CH100" s="157">
        <v>0</v>
      </c>
      <c r="CI100" s="157">
        <v>0</v>
      </c>
      <c r="CJ100" s="157">
        <v>0</v>
      </c>
      <c r="CK100" s="157">
        <v>0</v>
      </c>
      <c r="CL100" s="157">
        <v>0</v>
      </c>
      <c r="CM100" s="66"/>
      <c r="CN100" s="66"/>
      <c r="CO100" s="66"/>
      <c r="CP100" s="66"/>
      <c r="CQ100" s="66"/>
      <c r="CR100" s="66"/>
      <c r="CS100" s="66"/>
      <c r="CT100" s="66"/>
    </row>
    <row r="101" spans="1:98" s="21" customFormat="1" ht="26.25" customHeight="1" x14ac:dyDescent="0.25">
      <c r="A101" s="76" t="s">
        <v>295</v>
      </c>
      <c r="B101" s="52" t="s">
        <v>208</v>
      </c>
      <c r="C101" s="42" t="s">
        <v>200</v>
      </c>
      <c r="D101" s="62">
        <v>0.2</v>
      </c>
      <c r="E101" s="32">
        <v>23.5</v>
      </c>
      <c r="F101" s="32">
        <v>48</v>
      </c>
      <c r="G101" s="39">
        <v>48</v>
      </c>
      <c r="H101" s="33"/>
      <c r="I101" s="33"/>
      <c r="J101" s="34"/>
      <c r="K101" s="35"/>
      <c r="L101" s="35"/>
      <c r="M101" s="36"/>
      <c r="N101" s="82" t="e">
        <f t="shared" si="2"/>
        <v>#DIV/0!</v>
      </c>
      <c r="O101" s="130">
        <v>27</v>
      </c>
      <c r="P101" s="117">
        <v>25</v>
      </c>
      <c r="Q101" s="122">
        <v>25</v>
      </c>
      <c r="R101" s="141">
        <v>24</v>
      </c>
      <c r="S101" s="141">
        <v>24</v>
      </c>
      <c r="T101" s="141">
        <v>23</v>
      </c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141">
        <v>5</v>
      </c>
      <c r="CK101" s="141">
        <v>4</v>
      </c>
      <c r="CL101" s="141">
        <v>2</v>
      </c>
      <c r="CM101" s="66"/>
      <c r="CN101" s="66"/>
      <c r="CO101" s="66"/>
      <c r="CP101" s="66"/>
      <c r="CQ101" s="66"/>
      <c r="CR101" s="66"/>
      <c r="CS101" s="66"/>
      <c r="CT101" s="66"/>
    </row>
    <row r="102" spans="1:98" s="21" customFormat="1" ht="30.75" customHeight="1" x14ac:dyDescent="0.25">
      <c r="A102" s="76" t="s">
        <v>295</v>
      </c>
      <c r="B102" s="52" t="s">
        <v>209</v>
      </c>
      <c r="C102" s="42" t="s">
        <v>201</v>
      </c>
      <c r="D102" s="62">
        <v>0.2</v>
      </c>
      <c r="E102" s="32">
        <v>23.5</v>
      </c>
      <c r="F102" s="32">
        <v>39.700000000000003</v>
      </c>
      <c r="G102" s="39">
        <v>48</v>
      </c>
      <c r="H102" s="33"/>
      <c r="I102" s="33"/>
      <c r="J102" s="34"/>
      <c r="K102" s="35"/>
      <c r="L102" s="35"/>
      <c r="M102" s="36"/>
      <c r="N102" s="82" t="e">
        <f t="shared" si="2"/>
        <v>#DIV/0!</v>
      </c>
      <c r="O102" s="130">
        <v>24</v>
      </c>
      <c r="P102" s="117">
        <v>23</v>
      </c>
      <c r="Q102" s="122">
        <v>23</v>
      </c>
      <c r="R102" s="141">
        <v>22</v>
      </c>
      <c r="S102" s="141">
        <v>22</v>
      </c>
      <c r="T102" s="141">
        <v>22</v>
      </c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141">
        <v>6</v>
      </c>
      <c r="CK102" s="141">
        <v>5</v>
      </c>
      <c r="CL102" s="141">
        <v>3</v>
      </c>
      <c r="CM102" s="66"/>
      <c r="CN102" s="66"/>
      <c r="CO102" s="66"/>
      <c r="CP102" s="66"/>
      <c r="CQ102" s="66"/>
      <c r="CR102" s="66"/>
      <c r="CS102" s="66"/>
      <c r="CT102" s="66"/>
    </row>
    <row r="103" spans="1:98" s="21" customFormat="1" ht="30.75" customHeight="1" x14ac:dyDescent="0.25">
      <c r="A103" s="88" t="s">
        <v>286</v>
      </c>
      <c r="B103" s="52" t="s">
        <v>171</v>
      </c>
      <c r="C103" s="42" t="s">
        <v>103</v>
      </c>
      <c r="D103" s="38">
        <v>0.6</v>
      </c>
      <c r="E103" s="38">
        <v>21</v>
      </c>
      <c r="F103" s="38">
        <v>14.5</v>
      </c>
      <c r="G103" s="39">
        <v>27</v>
      </c>
      <c r="H103" s="33"/>
      <c r="I103" s="33"/>
      <c r="J103" s="34"/>
      <c r="K103" s="35"/>
      <c r="L103" s="35"/>
      <c r="M103" s="36"/>
      <c r="N103" s="82" t="e">
        <f t="shared" si="2"/>
        <v>#DIV/0!</v>
      </c>
      <c r="O103" s="130">
        <v>0</v>
      </c>
      <c r="P103" s="117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57">
        <v>0</v>
      </c>
      <c r="Y103" s="157">
        <v>0</v>
      </c>
      <c r="Z103" s="157">
        <v>0</v>
      </c>
      <c r="AA103" s="157">
        <v>0</v>
      </c>
      <c r="AB103" s="157">
        <v>0</v>
      </c>
      <c r="AC103" s="157">
        <v>0</v>
      </c>
      <c r="AD103" s="157">
        <v>0</v>
      </c>
      <c r="AE103" s="157">
        <v>0</v>
      </c>
      <c r="AF103" s="157">
        <v>0</v>
      </c>
      <c r="AG103" s="157">
        <v>0</v>
      </c>
      <c r="AH103" s="157">
        <v>0</v>
      </c>
      <c r="AI103" s="157">
        <v>0</v>
      </c>
      <c r="AJ103" s="157">
        <v>0</v>
      </c>
      <c r="AK103" s="157">
        <v>0</v>
      </c>
      <c r="AL103" s="157">
        <v>0</v>
      </c>
      <c r="AM103" s="157">
        <v>0</v>
      </c>
      <c r="AN103" s="157">
        <v>0</v>
      </c>
      <c r="AO103" s="157">
        <v>0</v>
      </c>
      <c r="AP103" s="157">
        <v>0</v>
      </c>
      <c r="AQ103" s="157">
        <v>0</v>
      </c>
      <c r="AR103" s="157">
        <v>0</v>
      </c>
      <c r="AS103" s="157">
        <v>0</v>
      </c>
      <c r="AT103" s="157">
        <v>0</v>
      </c>
      <c r="AU103" s="157">
        <v>0</v>
      </c>
      <c r="AV103" s="157">
        <v>0</v>
      </c>
      <c r="AW103" s="157">
        <v>0</v>
      </c>
      <c r="AX103" s="157">
        <v>0</v>
      </c>
      <c r="AY103" s="157">
        <v>0</v>
      </c>
      <c r="AZ103" s="157">
        <v>0</v>
      </c>
      <c r="BA103" s="157">
        <v>0</v>
      </c>
      <c r="BB103" s="157">
        <v>0</v>
      </c>
      <c r="BC103" s="157">
        <v>0</v>
      </c>
      <c r="BD103" s="157">
        <v>0</v>
      </c>
      <c r="BE103" s="157">
        <v>0</v>
      </c>
      <c r="BF103" s="157">
        <v>0</v>
      </c>
      <c r="BG103" s="157">
        <v>0</v>
      </c>
      <c r="BH103" s="157">
        <v>0</v>
      </c>
      <c r="BI103" s="157">
        <v>0</v>
      </c>
      <c r="BJ103" s="157">
        <v>0</v>
      </c>
      <c r="BK103" s="157">
        <v>0</v>
      </c>
      <c r="BL103" s="157">
        <v>0</v>
      </c>
      <c r="BM103" s="157">
        <v>0</v>
      </c>
      <c r="BN103" s="157">
        <v>0</v>
      </c>
      <c r="BO103" s="157">
        <v>0</v>
      </c>
      <c r="BP103" s="157">
        <v>0</v>
      </c>
      <c r="BQ103" s="157">
        <v>0</v>
      </c>
      <c r="BR103" s="157">
        <v>0</v>
      </c>
      <c r="BS103" s="157">
        <v>0</v>
      </c>
      <c r="BT103" s="157">
        <v>0</v>
      </c>
      <c r="BU103" s="157">
        <v>0</v>
      </c>
      <c r="BV103" s="157">
        <v>0</v>
      </c>
      <c r="BW103" s="157">
        <v>0</v>
      </c>
      <c r="BX103" s="157">
        <v>0</v>
      </c>
      <c r="BY103" s="157">
        <v>0</v>
      </c>
      <c r="BZ103" s="157">
        <v>0</v>
      </c>
      <c r="CA103" s="157">
        <v>0</v>
      </c>
      <c r="CB103" s="157">
        <v>0</v>
      </c>
      <c r="CC103" s="157">
        <v>0</v>
      </c>
      <c r="CD103" s="157">
        <v>0</v>
      </c>
      <c r="CE103" s="157">
        <v>0</v>
      </c>
      <c r="CF103" s="157">
        <v>0</v>
      </c>
      <c r="CG103" s="157">
        <v>0</v>
      </c>
      <c r="CH103" s="157">
        <v>0</v>
      </c>
      <c r="CI103" s="157">
        <v>0</v>
      </c>
      <c r="CJ103" s="157">
        <v>0</v>
      </c>
      <c r="CK103" s="157">
        <v>0</v>
      </c>
      <c r="CL103" s="157">
        <v>0</v>
      </c>
      <c r="CM103" s="66"/>
      <c r="CN103" s="66"/>
      <c r="CO103" s="66"/>
      <c r="CP103" s="66"/>
      <c r="CQ103" s="66"/>
      <c r="CR103" s="66"/>
      <c r="CS103" s="66"/>
      <c r="CT103" s="66"/>
    </row>
    <row r="104" spans="1:98" s="21" customFormat="1" ht="22.5" customHeight="1" x14ac:dyDescent="0.25">
      <c r="A104" s="88" t="s">
        <v>292</v>
      </c>
      <c r="B104" s="52" t="s">
        <v>173</v>
      </c>
      <c r="C104" s="106" t="s">
        <v>104</v>
      </c>
      <c r="D104" s="107">
        <v>0.6</v>
      </c>
      <c r="E104" s="107">
        <v>21</v>
      </c>
      <c r="F104" s="107">
        <v>14.5</v>
      </c>
      <c r="G104" s="108">
        <v>27</v>
      </c>
      <c r="H104" s="109"/>
      <c r="I104" s="109"/>
      <c r="J104" s="110"/>
      <c r="K104" s="111"/>
      <c r="L104" s="111"/>
      <c r="M104" s="112"/>
      <c r="N104" s="113" t="e">
        <f t="shared" si="2"/>
        <v>#DIV/0!</v>
      </c>
      <c r="O104" s="114" t="s">
        <v>285</v>
      </c>
      <c r="P104" s="114" t="s">
        <v>285</v>
      </c>
      <c r="Q104" s="114" t="s">
        <v>285</v>
      </c>
      <c r="R104" s="162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66"/>
      <c r="CN104" s="66"/>
      <c r="CO104" s="66"/>
      <c r="CP104" s="66"/>
      <c r="CQ104" s="66"/>
      <c r="CR104" s="66"/>
      <c r="CS104" s="66"/>
      <c r="CT104" s="66"/>
    </row>
    <row r="105" spans="1:98" s="21" customFormat="1" ht="22.5" customHeight="1" x14ac:dyDescent="0.25">
      <c r="A105" s="88" t="s">
        <v>286</v>
      </c>
      <c r="B105" s="52" t="s">
        <v>170</v>
      </c>
      <c r="C105" s="42" t="s">
        <v>105</v>
      </c>
      <c r="D105" s="38">
        <v>0.6</v>
      </c>
      <c r="E105" s="38">
        <v>21</v>
      </c>
      <c r="F105" s="38">
        <v>14.5</v>
      </c>
      <c r="G105" s="39">
        <v>27</v>
      </c>
      <c r="H105" s="33"/>
      <c r="I105" s="33"/>
      <c r="J105" s="34"/>
      <c r="K105" s="35"/>
      <c r="L105" s="35"/>
      <c r="M105" s="36"/>
      <c r="N105" s="82" t="e">
        <f t="shared" si="2"/>
        <v>#DIV/0!</v>
      </c>
      <c r="O105" s="116">
        <v>0</v>
      </c>
      <c r="P105" s="116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58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58">
        <v>0</v>
      </c>
      <c r="AM105" s="158">
        <v>0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8">
        <v>0</v>
      </c>
      <c r="AT105" s="158">
        <v>0</v>
      </c>
      <c r="AU105" s="158">
        <v>0</v>
      </c>
      <c r="AV105" s="158">
        <v>0</v>
      </c>
      <c r="AW105" s="158">
        <v>0</v>
      </c>
      <c r="AX105" s="158">
        <v>0</v>
      </c>
      <c r="AY105" s="158">
        <v>0</v>
      </c>
      <c r="AZ105" s="158">
        <v>0</v>
      </c>
      <c r="BA105" s="158">
        <v>0</v>
      </c>
      <c r="BB105" s="158">
        <v>0</v>
      </c>
      <c r="BC105" s="158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8">
        <v>0</v>
      </c>
      <c r="BJ105" s="158">
        <v>0</v>
      </c>
      <c r="BK105" s="158">
        <v>0</v>
      </c>
      <c r="BL105" s="158">
        <v>0</v>
      </c>
      <c r="BM105" s="158">
        <v>0</v>
      </c>
      <c r="BN105" s="158">
        <v>0</v>
      </c>
      <c r="BO105" s="158">
        <v>0</v>
      </c>
      <c r="BP105" s="158">
        <v>0</v>
      </c>
      <c r="BQ105" s="158">
        <v>0</v>
      </c>
      <c r="BR105" s="158">
        <v>0</v>
      </c>
      <c r="BS105" s="158">
        <v>0</v>
      </c>
      <c r="BT105" s="158">
        <v>0</v>
      </c>
      <c r="BU105" s="158">
        <v>0</v>
      </c>
      <c r="BV105" s="158">
        <v>0</v>
      </c>
      <c r="BW105" s="158">
        <v>0</v>
      </c>
      <c r="BX105" s="158">
        <v>0</v>
      </c>
      <c r="BY105" s="158">
        <v>0</v>
      </c>
      <c r="BZ105" s="158">
        <v>0</v>
      </c>
      <c r="CA105" s="158">
        <v>0</v>
      </c>
      <c r="CB105" s="158">
        <v>0</v>
      </c>
      <c r="CC105" s="158">
        <v>0</v>
      </c>
      <c r="CD105" s="158">
        <v>0</v>
      </c>
      <c r="CE105" s="158">
        <v>0</v>
      </c>
      <c r="CF105" s="158">
        <v>0</v>
      </c>
      <c r="CG105" s="158">
        <v>0</v>
      </c>
      <c r="CH105" s="158">
        <v>0</v>
      </c>
      <c r="CI105" s="158">
        <v>0</v>
      </c>
      <c r="CJ105" s="158">
        <v>0</v>
      </c>
      <c r="CK105" s="158">
        <v>0</v>
      </c>
      <c r="CL105" s="158">
        <v>0</v>
      </c>
      <c r="CM105" s="66"/>
      <c r="CN105" s="66"/>
      <c r="CO105" s="66"/>
      <c r="CP105" s="66"/>
      <c r="CQ105" s="66"/>
      <c r="CR105" s="66"/>
      <c r="CS105" s="66"/>
      <c r="CT105" s="66"/>
    </row>
    <row r="106" spans="1:98" s="21" customFormat="1" ht="22.5" customHeight="1" x14ac:dyDescent="0.25">
      <c r="A106" s="88" t="s">
        <v>286</v>
      </c>
      <c r="B106" s="52" t="s">
        <v>172</v>
      </c>
      <c r="C106" s="42" t="s">
        <v>106</v>
      </c>
      <c r="D106" s="38">
        <v>0.6</v>
      </c>
      <c r="E106" s="38">
        <v>21</v>
      </c>
      <c r="F106" s="38">
        <v>14.5</v>
      </c>
      <c r="G106" s="39">
        <v>27</v>
      </c>
      <c r="H106" s="33"/>
      <c r="I106" s="33"/>
      <c r="J106" s="34"/>
      <c r="K106" s="35"/>
      <c r="L106" s="35"/>
      <c r="M106" s="36"/>
      <c r="N106" s="82" t="e">
        <f t="shared" si="2"/>
        <v>#DIV/0!</v>
      </c>
      <c r="O106" s="116">
        <v>5</v>
      </c>
      <c r="P106" s="117">
        <v>3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58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58">
        <v>0</v>
      </c>
      <c r="AM106" s="158">
        <v>0</v>
      </c>
      <c r="AN106" s="158">
        <v>0</v>
      </c>
      <c r="AO106" s="158">
        <v>0</v>
      </c>
      <c r="AP106" s="158">
        <v>0</v>
      </c>
      <c r="AQ106" s="158">
        <v>0</v>
      </c>
      <c r="AR106" s="158">
        <v>0</v>
      </c>
      <c r="AS106" s="158">
        <v>0</v>
      </c>
      <c r="AT106" s="158">
        <v>0</v>
      </c>
      <c r="AU106" s="158">
        <v>0</v>
      </c>
      <c r="AV106" s="158">
        <v>0</v>
      </c>
      <c r="AW106" s="158">
        <v>0</v>
      </c>
      <c r="AX106" s="158">
        <v>0</v>
      </c>
      <c r="AY106" s="158">
        <v>0</v>
      </c>
      <c r="AZ106" s="158">
        <v>0</v>
      </c>
      <c r="BA106" s="158">
        <v>0</v>
      </c>
      <c r="BB106" s="158">
        <v>0</v>
      </c>
      <c r="BC106" s="158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8">
        <v>0</v>
      </c>
      <c r="BJ106" s="158">
        <v>0</v>
      </c>
      <c r="BK106" s="158">
        <v>0</v>
      </c>
      <c r="BL106" s="158">
        <v>0</v>
      </c>
      <c r="BM106" s="158">
        <v>0</v>
      </c>
      <c r="BN106" s="158">
        <v>0</v>
      </c>
      <c r="BO106" s="158">
        <v>0</v>
      </c>
      <c r="BP106" s="158">
        <v>0</v>
      </c>
      <c r="BQ106" s="158">
        <v>0</v>
      </c>
      <c r="BR106" s="158">
        <v>0</v>
      </c>
      <c r="BS106" s="158">
        <v>0</v>
      </c>
      <c r="BT106" s="158">
        <v>0</v>
      </c>
      <c r="BU106" s="158">
        <v>0</v>
      </c>
      <c r="BV106" s="158">
        <v>0</v>
      </c>
      <c r="BW106" s="158">
        <v>0</v>
      </c>
      <c r="BX106" s="158">
        <v>0</v>
      </c>
      <c r="BY106" s="158">
        <v>0</v>
      </c>
      <c r="BZ106" s="158">
        <v>0</v>
      </c>
      <c r="CA106" s="158">
        <v>0</v>
      </c>
      <c r="CB106" s="158">
        <v>0</v>
      </c>
      <c r="CC106" s="158">
        <v>0</v>
      </c>
      <c r="CD106" s="158">
        <v>0</v>
      </c>
      <c r="CE106" s="158">
        <v>0</v>
      </c>
      <c r="CF106" s="158">
        <v>0</v>
      </c>
      <c r="CG106" s="158">
        <v>0</v>
      </c>
      <c r="CH106" s="158">
        <v>0</v>
      </c>
      <c r="CI106" s="158">
        <v>0</v>
      </c>
      <c r="CJ106" s="158">
        <v>0</v>
      </c>
      <c r="CK106" s="158">
        <v>0</v>
      </c>
      <c r="CL106" s="158">
        <v>0</v>
      </c>
      <c r="CM106" s="66"/>
      <c r="CN106" s="66"/>
      <c r="CO106" s="66"/>
      <c r="CP106" s="66"/>
      <c r="CQ106" s="66"/>
      <c r="CR106" s="66"/>
      <c r="CS106" s="66"/>
      <c r="CT106" s="66"/>
    </row>
    <row r="107" spans="1:98" s="21" customFormat="1" ht="22.5" customHeight="1" x14ac:dyDescent="0.25">
      <c r="A107" s="88" t="s">
        <v>286</v>
      </c>
      <c r="B107" s="52" t="s">
        <v>169</v>
      </c>
      <c r="C107" s="42" t="s">
        <v>107</v>
      </c>
      <c r="D107" s="38">
        <v>0.6</v>
      </c>
      <c r="E107" s="38">
        <v>21</v>
      </c>
      <c r="F107" s="38">
        <v>14.5</v>
      </c>
      <c r="G107" s="39">
        <v>27</v>
      </c>
      <c r="H107" s="33"/>
      <c r="I107" s="33"/>
      <c r="J107" s="34"/>
      <c r="K107" s="35"/>
      <c r="L107" s="35"/>
      <c r="M107" s="36"/>
      <c r="N107" s="82" t="e">
        <f t="shared" si="2"/>
        <v>#DIV/0!</v>
      </c>
      <c r="O107" s="116">
        <v>0</v>
      </c>
      <c r="P107" s="117">
        <v>0</v>
      </c>
      <c r="Q107" s="158">
        <v>0</v>
      </c>
      <c r="R107" s="158">
        <v>0</v>
      </c>
      <c r="S107" s="158">
        <v>0</v>
      </c>
      <c r="T107" s="158">
        <v>0</v>
      </c>
      <c r="U107" s="158">
        <v>0</v>
      </c>
      <c r="V107" s="158">
        <v>0</v>
      </c>
      <c r="W107" s="158">
        <v>0</v>
      </c>
      <c r="X107" s="158">
        <v>0</v>
      </c>
      <c r="Y107" s="158">
        <v>0</v>
      </c>
      <c r="Z107" s="158">
        <v>0</v>
      </c>
      <c r="AA107" s="158">
        <v>0</v>
      </c>
      <c r="AB107" s="158">
        <v>0</v>
      </c>
      <c r="AC107" s="158">
        <v>0</v>
      </c>
      <c r="AD107" s="158">
        <v>0</v>
      </c>
      <c r="AE107" s="158">
        <v>0</v>
      </c>
      <c r="AF107" s="158">
        <v>0</v>
      </c>
      <c r="AG107" s="158">
        <v>0</v>
      </c>
      <c r="AH107" s="158">
        <v>0</v>
      </c>
      <c r="AI107" s="158">
        <v>0</v>
      </c>
      <c r="AJ107" s="158">
        <v>0</v>
      </c>
      <c r="AK107" s="158">
        <v>0</v>
      </c>
      <c r="AL107" s="158">
        <v>0</v>
      </c>
      <c r="AM107" s="158">
        <v>0</v>
      </c>
      <c r="AN107" s="158">
        <v>0</v>
      </c>
      <c r="AO107" s="158">
        <v>0</v>
      </c>
      <c r="AP107" s="158">
        <v>0</v>
      </c>
      <c r="AQ107" s="158">
        <v>0</v>
      </c>
      <c r="AR107" s="158">
        <v>0</v>
      </c>
      <c r="AS107" s="158">
        <v>0</v>
      </c>
      <c r="AT107" s="158">
        <v>0</v>
      </c>
      <c r="AU107" s="158">
        <v>0</v>
      </c>
      <c r="AV107" s="158">
        <v>0</v>
      </c>
      <c r="AW107" s="158">
        <v>0</v>
      </c>
      <c r="AX107" s="158">
        <v>0</v>
      </c>
      <c r="AY107" s="158">
        <v>0</v>
      </c>
      <c r="AZ107" s="158">
        <v>0</v>
      </c>
      <c r="BA107" s="158">
        <v>0</v>
      </c>
      <c r="BB107" s="158">
        <v>0</v>
      </c>
      <c r="BC107" s="158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8">
        <v>0</v>
      </c>
      <c r="BJ107" s="158">
        <v>0</v>
      </c>
      <c r="BK107" s="158">
        <v>0</v>
      </c>
      <c r="BL107" s="158">
        <v>0</v>
      </c>
      <c r="BM107" s="158">
        <v>0</v>
      </c>
      <c r="BN107" s="158">
        <v>0</v>
      </c>
      <c r="BO107" s="158">
        <v>0</v>
      </c>
      <c r="BP107" s="158">
        <v>0</v>
      </c>
      <c r="BQ107" s="158">
        <v>0</v>
      </c>
      <c r="BR107" s="158">
        <v>0</v>
      </c>
      <c r="BS107" s="158">
        <v>0</v>
      </c>
      <c r="BT107" s="158">
        <v>0</v>
      </c>
      <c r="BU107" s="158">
        <v>0</v>
      </c>
      <c r="BV107" s="158">
        <v>0</v>
      </c>
      <c r="BW107" s="158">
        <v>0</v>
      </c>
      <c r="BX107" s="158">
        <v>0</v>
      </c>
      <c r="BY107" s="158">
        <v>0</v>
      </c>
      <c r="BZ107" s="158">
        <v>0</v>
      </c>
      <c r="CA107" s="158">
        <v>0</v>
      </c>
      <c r="CB107" s="158">
        <v>0</v>
      </c>
      <c r="CC107" s="158">
        <v>0</v>
      </c>
      <c r="CD107" s="158">
        <v>0</v>
      </c>
      <c r="CE107" s="158">
        <v>0</v>
      </c>
      <c r="CF107" s="158">
        <v>0</v>
      </c>
      <c r="CG107" s="158">
        <v>0</v>
      </c>
      <c r="CH107" s="158">
        <v>0</v>
      </c>
      <c r="CI107" s="158">
        <v>0</v>
      </c>
      <c r="CJ107" s="158">
        <v>0</v>
      </c>
      <c r="CK107" s="158">
        <v>0</v>
      </c>
      <c r="CL107" s="158">
        <v>0</v>
      </c>
      <c r="CM107" s="66"/>
      <c r="CN107" s="66"/>
      <c r="CO107" s="66"/>
      <c r="CP107" s="66"/>
      <c r="CQ107" s="66"/>
      <c r="CR107" s="66"/>
      <c r="CS107" s="66"/>
      <c r="CT107" s="66"/>
    </row>
    <row r="108" spans="1:98" s="21" customFormat="1" ht="22.5" customHeight="1" x14ac:dyDescent="0.25">
      <c r="A108" s="88" t="s">
        <v>286</v>
      </c>
      <c r="B108" s="52" t="s">
        <v>168</v>
      </c>
      <c r="C108" s="42" t="s">
        <v>108</v>
      </c>
      <c r="D108" s="38">
        <v>0.6</v>
      </c>
      <c r="E108" s="38">
        <v>21</v>
      </c>
      <c r="F108" s="38">
        <v>14.5</v>
      </c>
      <c r="G108" s="39">
        <v>27</v>
      </c>
      <c r="H108" s="47"/>
      <c r="J108" s="48"/>
      <c r="K108" s="48"/>
      <c r="L108" s="49"/>
      <c r="M108" s="50"/>
      <c r="N108" s="50" t="e">
        <f t="shared" si="2"/>
        <v>#DIV/0!</v>
      </c>
      <c r="O108" s="116">
        <v>0</v>
      </c>
      <c r="P108" s="117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58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58">
        <v>0</v>
      </c>
      <c r="AM108" s="158">
        <v>0</v>
      </c>
      <c r="AN108" s="158">
        <v>0</v>
      </c>
      <c r="AO108" s="158">
        <v>0</v>
      </c>
      <c r="AP108" s="158">
        <v>0</v>
      </c>
      <c r="AQ108" s="158">
        <v>0</v>
      </c>
      <c r="AR108" s="158">
        <v>0</v>
      </c>
      <c r="AS108" s="158">
        <v>0</v>
      </c>
      <c r="AT108" s="158">
        <v>0</v>
      </c>
      <c r="AU108" s="158">
        <v>0</v>
      </c>
      <c r="AV108" s="158">
        <v>0</v>
      </c>
      <c r="AW108" s="158">
        <v>0</v>
      </c>
      <c r="AX108" s="158">
        <v>0</v>
      </c>
      <c r="AY108" s="158">
        <v>0</v>
      </c>
      <c r="AZ108" s="158">
        <v>0</v>
      </c>
      <c r="BA108" s="158">
        <v>0</v>
      </c>
      <c r="BB108" s="158">
        <v>0</v>
      </c>
      <c r="BC108" s="158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8">
        <v>0</v>
      </c>
      <c r="BJ108" s="158">
        <v>0</v>
      </c>
      <c r="BK108" s="158">
        <v>0</v>
      </c>
      <c r="BL108" s="158">
        <v>0</v>
      </c>
      <c r="BM108" s="158">
        <v>0</v>
      </c>
      <c r="BN108" s="158">
        <v>0</v>
      </c>
      <c r="BO108" s="158">
        <v>0</v>
      </c>
      <c r="BP108" s="158">
        <v>0</v>
      </c>
      <c r="BQ108" s="158">
        <v>0</v>
      </c>
      <c r="BR108" s="158">
        <v>0</v>
      </c>
      <c r="BS108" s="158">
        <v>0</v>
      </c>
      <c r="BT108" s="158">
        <v>0</v>
      </c>
      <c r="BU108" s="158">
        <v>0</v>
      </c>
      <c r="BV108" s="158">
        <v>0</v>
      </c>
      <c r="BW108" s="158">
        <v>0</v>
      </c>
      <c r="BX108" s="158">
        <v>0</v>
      </c>
      <c r="BY108" s="158">
        <v>0</v>
      </c>
      <c r="BZ108" s="158">
        <v>0</v>
      </c>
      <c r="CA108" s="158">
        <v>0</v>
      </c>
      <c r="CB108" s="158">
        <v>0</v>
      </c>
      <c r="CC108" s="158">
        <v>0</v>
      </c>
      <c r="CD108" s="158">
        <v>0</v>
      </c>
      <c r="CE108" s="158">
        <v>0</v>
      </c>
      <c r="CF108" s="158">
        <v>0</v>
      </c>
      <c r="CG108" s="158">
        <v>0</v>
      </c>
      <c r="CH108" s="158">
        <v>0</v>
      </c>
      <c r="CI108" s="158">
        <v>0</v>
      </c>
      <c r="CJ108" s="158">
        <v>0</v>
      </c>
      <c r="CK108" s="158">
        <v>0</v>
      </c>
      <c r="CL108" s="158">
        <v>0</v>
      </c>
      <c r="CM108" s="66"/>
      <c r="CN108" s="66"/>
      <c r="CO108" s="66"/>
      <c r="CP108" s="66"/>
      <c r="CQ108" s="66"/>
      <c r="CR108" s="66"/>
      <c r="CS108" s="66"/>
      <c r="CT108" s="66"/>
    </row>
    <row r="109" spans="1:98" s="21" customFormat="1" ht="22.5" customHeight="1" x14ac:dyDescent="0.25">
      <c r="A109" s="122">
        <v>2024</v>
      </c>
      <c r="B109" s="52" t="s">
        <v>210</v>
      </c>
      <c r="C109" s="42" t="s">
        <v>94</v>
      </c>
      <c r="D109" s="38">
        <v>0.2</v>
      </c>
      <c r="E109" s="38">
        <v>23.5</v>
      </c>
      <c r="F109" s="38">
        <v>35.5</v>
      </c>
      <c r="G109" s="39">
        <v>29</v>
      </c>
      <c r="H109" s="43"/>
      <c r="I109" s="43"/>
      <c r="J109" s="44"/>
      <c r="K109" s="45"/>
      <c r="L109" s="45"/>
      <c r="M109" s="46"/>
      <c r="N109" s="83" t="e">
        <f t="shared" si="2"/>
        <v>#DIV/0!</v>
      </c>
      <c r="O109" s="132">
        <v>22</v>
      </c>
      <c r="P109" s="117">
        <v>22</v>
      </c>
      <c r="Q109" s="141">
        <v>13</v>
      </c>
      <c r="R109" s="141">
        <v>13</v>
      </c>
      <c r="S109" s="141">
        <v>8</v>
      </c>
      <c r="T109" s="141">
        <v>8</v>
      </c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122">
        <v>7</v>
      </c>
      <c r="CK109" s="141">
        <v>7</v>
      </c>
      <c r="CL109" s="141">
        <v>1</v>
      </c>
      <c r="CM109" s="66"/>
      <c r="CN109" s="66"/>
      <c r="CO109" s="66"/>
      <c r="CP109" s="66"/>
      <c r="CQ109" s="66"/>
      <c r="CR109" s="66"/>
      <c r="CS109" s="66"/>
      <c r="CT109" s="66"/>
    </row>
    <row r="110" spans="1:98" s="21" customFormat="1" ht="22.5" customHeight="1" x14ac:dyDescent="0.25">
      <c r="A110" s="122">
        <v>2024</v>
      </c>
      <c r="B110" s="52" t="s">
        <v>211</v>
      </c>
      <c r="C110" s="42" t="s">
        <v>98</v>
      </c>
      <c r="D110" s="38">
        <v>0.2</v>
      </c>
      <c r="E110" s="38">
        <v>23.5</v>
      </c>
      <c r="F110" s="38">
        <v>35.5</v>
      </c>
      <c r="G110" s="39">
        <v>29</v>
      </c>
      <c r="H110" s="33"/>
      <c r="I110" s="33"/>
      <c r="J110" s="34"/>
      <c r="K110" s="35"/>
      <c r="L110" s="35"/>
      <c r="M110" s="36"/>
      <c r="N110" s="82"/>
      <c r="O110" s="132">
        <v>20</v>
      </c>
      <c r="P110" s="117">
        <v>19</v>
      </c>
      <c r="Q110" s="141">
        <v>9</v>
      </c>
      <c r="R110" s="141">
        <v>9</v>
      </c>
      <c r="S110" s="141">
        <v>2</v>
      </c>
      <c r="T110" s="141">
        <v>2</v>
      </c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158">
        <v>0</v>
      </c>
      <c r="CK110" s="158">
        <v>0</v>
      </c>
      <c r="CL110" s="158">
        <v>1</v>
      </c>
      <c r="CM110" s="66"/>
      <c r="CN110" s="66"/>
      <c r="CO110" s="66"/>
      <c r="CP110" s="66"/>
      <c r="CQ110" s="66"/>
      <c r="CR110" s="66"/>
      <c r="CS110" s="66"/>
      <c r="CT110" s="66"/>
    </row>
    <row r="111" spans="1:98" s="21" customFormat="1" ht="22.5" customHeight="1" x14ac:dyDescent="0.25">
      <c r="A111" s="122">
        <v>2024</v>
      </c>
      <c r="B111" s="52" t="s">
        <v>212</v>
      </c>
      <c r="C111" s="106" t="s">
        <v>95</v>
      </c>
      <c r="D111" s="107">
        <v>0.2</v>
      </c>
      <c r="E111" s="107">
        <v>23.5</v>
      </c>
      <c r="F111" s="107">
        <v>35.5</v>
      </c>
      <c r="G111" s="108">
        <v>29</v>
      </c>
      <c r="H111" s="109"/>
      <c r="I111" s="109"/>
      <c r="J111" s="110"/>
      <c r="K111" s="111"/>
      <c r="L111" s="111"/>
      <c r="M111" s="112"/>
      <c r="N111" s="113"/>
      <c r="O111" s="114" t="s">
        <v>284</v>
      </c>
      <c r="P111" s="114" t="s">
        <v>284</v>
      </c>
      <c r="Q111" s="114" t="s">
        <v>284</v>
      </c>
      <c r="R111" s="162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66"/>
      <c r="CN111" s="66"/>
      <c r="CO111" s="66"/>
      <c r="CP111" s="66"/>
      <c r="CQ111" s="66"/>
      <c r="CR111" s="66"/>
      <c r="CS111" s="66"/>
      <c r="CT111" s="66"/>
    </row>
    <row r="112" spans="1:98" s="21" customFormat="1" ht="22.5" customHeight="1" x14ac:dyDescent="0.25">
      <c r="A112" s="122">
        <v>2024</v>
      </c>
      <c r="B112" s="52" t="s">
        <v>213</v>
      </c>
      <c r="C112" s="42" t="s">
        <v>101</v>
      </c>
      <c r="D112" s="38">
        <v>0.2</v>
      </c>
      <c r="E112" s="38">
        <v>23.5</v>
      </c>
      <c r="F112" s="38">
        <v>35.5</v>
      </c>
      <c r="G112" s="39">
        <v>29</v>
      </c>
      <c r="H112" s="33"/>
      <c r="I112" s="33"/>
      <c r="J112" s="34"/>
      <c r="K112" s="35"/>
      <c r="L112" s="35"/>
      <c r="M112" s="36"/>
      <c r="N112" s="82"/>
      <c r="O112" s="132">
        <v>18</v>
      </c>
      <c r="P112" s="117">
        <v>17</v>
      </c>
      <c r="Q112" s="141">
        <v>19</v>
      </c>
      <c r="R112" s="141">
        <v>19</v>
      </c>
      <c r="S112" s="141">
        <v>19</v>
      </c>
      <c r="T112" s="141">
        <v>19</v>
      </c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141">
        <v>18</v>
      </c>
      <c r="CK112" s="141">
        <v>18</v>
      </c>
      <c r="CL112" s="141">
        <v>0</v>
      </c>
      <c r="CM112" s="66"/>
      <c r="CN112" s="66"/>
      <c r="CO112" s="66"/>
      <c r="CP112" s="66"/>
      <c r="CQ112" s="66"/>
      <c r="CR112" s="66"/>
      <c r="CS112" s="66"/>
      <c r="CT112" s="66"/>
    </row>
    <row r="113" spans="1:98" s="21" customFormat="1" ht="22.5" customHeight="1" x14ac:dyDescent="0.25">
      <c r="A113" s="122">
        <v>2024</v>
      </c>
      <c r="B113" s="52" t="s">
        <v>214</v>
      </c>
      <c r="C113" s="42" t="s">
        <v>99</v>
      </c>
      <c r="D113" s="38">
        <v>0.2</v>
      </c>
      <c r="E113" s="38">
        <v>23.5</v>
      </c>
      <c r="F113" s="38">
        <v>35.5</v>
      </c>
      <c r="G113" s="39">
        <v>29</v>
      </c>
      <c r="H113" s="33"/>
      <c r="I113" s="33"/>
      <c r="J113" s="34"/>
      <c r="K113" s="35"/>
      <c r="L113" s="35"/>
      <c r="M113" s="36"/>
      <c r="N113" s="82"/>
      <c r="O113" s="132">
        <v>22</v>
      </c>
      <c r="P113" s="117">
        <v>21</v>
      </c>
      <c r="Q113" s="141">
        <v>12</v>
      </c>
      <c r="R113" s="141">
        <v>12</v>
      </c>
      <c r="S113" s="141">
        <v>6</v>
      </c>
      <c r="T113" s="141">
        <v>6</v>
      </c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141">
        <v>5</v>
      </c>
      <c r="CK113" s="141">
        <v>5</v>
      </c>
      <c r="CL113" s="141">
        <v>0</v>
      </c>
      <c r="CM113" s="66"/>
      <c r="CN113" s="66"/>
      <c r="CO113" s="66"/>
      <c r="CP113" s="66"/>
      <c r="CQ113" s="66"/>
      <c r="CR113" s="66"/>
      <c r="CS113" s="66"/>
      <c r="CT113" s="66"/>
    </row>
    <row r="114" spans="1:98" s="21" customFormat="1" ht="22.5" customHeight="1" x14ac:dyDescent="0.25">
      <c r="A114" s="122">
        <v>2024</v>
      </c>
      <c r="B114" s="52" t="s">
        <v>215</v>
      </c>
      <c r="C114" s="42" t="s">
        <v>100</v>
      </c>
      <c r="D114" s="38">
        <v>0.2</v>
      </c>
      <c r="E114" s="38">
        <v>23.5</v>
      </c>
      <c r="F114" s="38">
        <v>35.5</v>
      </c>
      <c r="G114" s="39">
        <v>29</v>
      </c>
      <c r="H114" s="33"/>
      <c r="I114" s="33"/>
      <c r="J114" s="34"/>
      <c r="K114" s="35"/>
      <c r="L114" s="35"/>
      <c r="M114" s="36"/>
      <c r="N114" s="82"/>
      <c r="O114" s="132">
        <v>21</v>
      </c>
      <c r="P114" s="117">
        <v>20</v>
      </c>
      <c r="Q114" s="141">
        <v>22</v>
      </c>
      <c r="R114" s="141">
        <v>22</v>
      </c>
      <c r="S114" s="141">
        <v>22</v>
      </c>
      <c r="T114" s="141">
        <v>22</v>
      </c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122">
        <v>21</v>
      </c>
      <c r="CK114" s="122">
        <v>21</v>
      </c>
      <c r="CL114" s="141">
        <v>0</v>
      </c>
      <c r="CM114" s="66"/>
      <c r="CN114" s="66"/>
      <c r="CO114" s="66"/>
      <c r="CP114" s="66"/>
      <c r="CQ114" s="66"/>
      <c r="CR114" s="66"/>
      <c r="CS114" s="66"/>
      <c r="CT114" s="66"/>
    </row>
    <row r="115" spans="1:98" s="21" customFormat="1" ht="22.5" customHeight="1" x14ac:dyDescent="0.25">
      <c r="A115" s="122">
        <v>2024</v>
      </c>
      <c r="B115" s="52" t="s">
        <v>216</v>
      </c>
      <c r="C115" s="41" t="s">
        <v>198</v>
      </c>
      <c r="D115" s="38">
        <v>0.2</v>
      </c>
      <c r="E115" s="38">
        <v>23.5</v>
      </c>
      <c r="F115" s="38">
        <v>35.5</v>
      </c>
      <c r="G115" s="39">
        <v>29</v>
      </c>
      <c r="H115" s="33"/>
      <c r="I115" s="33"/>
      <c r="J115" s="34"/>
      <c r="K115" s="35"/>
      <c r="L115" s="35"/>
      <c r="M115" s="36"/>
      <c r="N115" s="82"/>
      <c r="O115" s="132">
        <v>27</v>
      </c>
      <c r="P115" s="117">
        <v>26</v>
      </c>
      <c r="Q115" s="141">
        <v>16</v>
      </c>
      <c r="R115" s="141">
        <v>16</v>
      </c>
      <c r="S115" s="141">
        <v>9</v>
      </c>
      <c r="T115" s="141">
        <v>9</v>
      </c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122">
        <v>7</v>
      </c>
      <c r="CK115" s="122">
        <v>7</v>
      </c>
      <c r="CL115" s="141">
        <v>0</v>
      </c>
      <c r="CM115" s="66"/>
      <c r="CN115" s="66"/>
      <c r="CO115" s="66"/>
      <c r="CP115" s="66"/>
      <c r="CQ115" s="66"/>
      <c r="CR115" s="66"/>
      <c r="CS115" s="66"/>
      <c r="CT115" s="66"/>
    </row>
    <row r="116" spans="1:98" s="21" customFormat="1" ht="25.5" customHeight="1" x14ac:dyDescent="0.25">
      <c r="A116" s="122">
        <v>2024</v>
      </c>
      <c r="B116" s="52" t="s">
        <v>217</v>
      </c>
      <c r="C116" s="41" t="s">
        <v>199</v>
      </c>
      <c r="D116" s="38">
        <v>0.2</v>
      </c>
      <c r="E116" s="38">
        <v>23.5</v>
      </c>
      <c r="F116" s="38">
        <v>35.5</v>
      </c>
      <c r="G116" s="39">
        <v>29</v>
      </c>
      <c r="H116" s="33"/>
      <c r="I116" s="33"/>
      <c r="J116" s="34"/>
      <c r="K116" s="35"/>
      <c r="L116" s="35"/>
      <c r="M116" s="36"/>
      <c r="N116" s="82"/>
      <c r="O116" s="132">
        <v>20</v>
      </c>
      <c r="P116" s="132">
        <v>19</v>
      </c>
      <c r="Q116" s="141">
        <v>2</v>
      </c>
      <c r="R116" s="141">
        <v>2</v>
      </c>
      <c r="S116" s="158">
        <v>0</v>
      </c>
      <c r="T116" s="158">
        <v>0</v>
      </c>
      <c r="U116" s="158">
        <v>0</v>
      </c>
      <c r="V116" s="158">
        <v>0</v>
      </c>
      <c r="W116" s="158">
        <v>0</v>
      </c>
      <c r="X116" s="158">
        <v>0</v>
      </c>
      <c r="Y116" s="158">
        <v>0</v>
      </c>
      <c r="Z116" s="158">
        <v>0</v>
      </c>
      <c r="AA116" s="158">
        <v>0</v>
      </c>
      <c r="AB116" s="158">
        <v>0</v>
      </c>
      <c r="AC116" s="158">
        <v>0</v>
      </c>
      <c r="AD116" s="158">
        <v>0</v>
      </c>
      <c r="AE116" s="158">
        <v>0</v>
      </c>
      <c r="AF116" s="158">
        <v>0</v>
      </c>
      <c r="AG116" s="158">
        <v>0</v>
      </c>
      <c r="AH116" s="158">
        <v>0</v>
      </c>
      <c r="AI116" s="158">
        <v>0</v>
      </c>
      <c r="AJ116" s="158">
        <v>0</v>
      </c>
      <c r="AK116" s="158">
        <v>0</v>
      </c>
      <c r="AL116" s="158">
        <v>0</v>
      </c>
      <c r="AM116" s="158">
        <v>0</v>
      </c>
      <c r="AN116" s="158">
        <v>0</v>
      </c>
      <c r="AO116" s="158">
        <v>0</v>
      </c>
      <c r="AP116" s="158">
        <v>0</v>
      </c>
      <c r="AQ116" s="158">
        <v>0</v>
      </c>
      <c r="AR116" s="158">
        <v>0</v>
      </c>
      <c r="AS116" s="158">
        <v>0</v>
      </c>
      <c r="AT116" s="158">
        <v>0</v>
      </c>
      <c r="AU116" s="158">
        <v>0</v>
      </c>
      <c r="AV116" s="158">
        <v>0</v>
      </c>
      <c r="AW116" s="158">
        <v>0</v>
      </c>
      <c r="AX116" s="158">
        <v>0</v>
      </c>
      <c r="AY116" s="158">
        <v>0</v>
      </c>
      <c r="AZ116" s="158">
        <v>0</v>
      </c>
      <c r="BA116" s="158">
        <v>0</v>
      </c>
      <c r="BB116" s="158">
        <v>0</v>
      </c>
      <c r="BC116" s="158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8">
        <v>0</v>
      </c>
      <c r="BJ116" s="158">
        <v>0</v>
      </c>
      <c r="BK116" s="158">
        <v>0</v>
      </c>
      <c r="BL116" s="158">
        <v>0</v>
      </c>
      <c r="BM116" s="158">
        <v>0</v>
      </c>
      <c r="BN116" s="158">
        <v>0</v>
      </c>
      <c r="BO116" s="158">
        <v>0</v>
      </c>
      <c r="BP116" s="158">
        <v>0</v>
      </c>
      <c r="BQ116" s="158">
        <v>0</v>
      </c>
      <c r="BR116" s="158">
        <v>0</v>
      </c>
      <c r="BS116" s="158">
        <v>0</v>
      </c>
      <c r="BT116" s="158">
        <v>0</v>
      </c>
      <c r="BU116" s="158">
        <v>0</v>
      </c>
      <c r="BV116" s="158">
        <v>0</v>
      </c>
      <c r="BW116" s="158">
        <v>0</v>
      </c>
      <c r="BX116" s="158">
        <v>0</v>
      </c>
      <c r="BY116" s="158">
        <v>0</v>
      </c>
      <c r="BZ116" s="158">
        <v>0</v>
      </c>
      <c r="CA116" s="158">
        <v>0</v>
      </c>
      <c r="CB116" s="158">
        <v>0</v>
      </c>
      <c r="CC116" s="158">
        <v>0</v>
      </c>
      <c r="CD116" s="158">
        <v>0</v>
      </c>
      <c r="CE116" s="158">
        <v>0</v>
      </c>
      <c r="CF116" s="158">
        <v>0</v>
      </c>
      <c r="CG116" s="158">
        <v>0</v>
      </c>
      <c r="CH116" s="158">
        <v>0</v>
      </c>
      <c r="CI116" s="158">
        <v>0</v>
      </c>
      <c r="CJ116" s="158">
        <v>0</v>
      </c>
      <c r="CK116" s="158">
        <v>0</v>
      </c>
      <c r="CL116" s="141">
        <v>0</v>
      </c>
      <c r="CM116" s="66"/>
      <c r="CN116" s="66"/>
      <c r="CO116" s="66"/>
      <c r="CP116" s="66"/>
      <c r="CQ116" s="66"/>
      <c r="CR116" s="66"/>
      <c r="CS116" s="66"/>
      <c r="CT116" s="66"/>
    </row>
    <row r="117" spans="1:98" s="21" customFormat="1" ht="24" customHeight="1" x14ac:dyDescent="0.25">
      <c r="A117" s="122" t="s">
        <v>596</v>
      </c>
      <c r="B117" s="52" t="s">
        <v>163</v>
      </c>
      <c r="C117" s="41" t="s">
        <v>86</v>
      </c>
      <c r="D117" s="38">
        <v>1.7999999999999999E-2</v>
      </c>
      <c r="E117" s="38">
        <v>18</v>
      </c>
      <c r="F117" s="38">
        <v>4.5</v>
      </c>
      <c r="G117" s="39">
        <v>14</v>
      </c>
      <c r="H117" s="33"/>
      <c r="I117" s="33"/>
      <c r="J117" s="34"/>
      <c r="K117" s="35"/>
      <c r="L117" s="35"/>
      <c r="M117" s="36"/>
      <c r="N117" s="82"/>
      <c r="O117" s="116">
        <v>11</v>
      </c>
      <c r="P117" s="117">
        <v>10</v>
      </c>
      <c r="Q117" s="141">
        <v>2</v>
      </c>
      <c r="R117" s="141">
        <v>2</v>
      </c>
      <c r="S117" s="141">
        <v>1</v>
      </c>
      <c r="T117" s="141">
        <v>1</v>
      </c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172">
        <v>0</v>
      </c>
      <c r="CK117" s="158">
        <v>0</v>
      </c>
      <c r="CL117" s="141">
        <v>0</v>
      </c>
      <c r="CM117" s="66"/>
      <c r="CN117" s="66"/>
      <c r="CO117" s="66"/>
      <c r="CP117" s="66"/>
      <c r="CQ117" s="66"/>
      <c r="CR117" s="66"/>
      <c r="CS117" s="66"/>
      <c r="CT117" s="66"/>
    </row>
    <row r="118" spans="1:98" s="21" customFormat="1" ht="22.5" customHeight="1" x14ac:dyDescent="0.25">
      <c r="A118" s="122" t="s">
        <v>596</v>
      </c>
      <c r="B118" s="52" t="s">
        <v>164</v>
      </c>
      <c r="C118" s="41" t="s">
        <v>87</v>
      </c>
      <c r="D118" s="38">
        <v>1.7999999999999999E-2</v>
      </c>
      <c r="E118" s="38">
        <v>18</v>
      </c>
      <c r="F118" s="38">
        <v>4.5</v>
      </c>
      <c r="G118" s="39">
        <v>14</v>
      </c>
      <c r="H118" s="33"/>
      <c r="I118" s="33"/>
      <c r="J118" s="34"/>
      <c r="K118" s="35"/>
      <c r="L118" s="35"/>
      <c r="M118" s="36"/>
      <c r="N118" s="82"/>
      <c r="O118" s="116">
        <v>15</v>
      </c>
      <c r="P118" s="117">
        <v>14</v>
      </c>
      <c r="Q118" s="141">
        <v>8</v>
      </c>
      <c r="R118" s="141">
        <v>8</v>
      </c>
      <c r="S118" s="141">
        <v>8</v>
      </c>
      <c r="T118" s="141">
        <v>8</v>
      </c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141">
        <v>7</v>
      </c>
      <c r="CK118" s="141">
        <v>7</v>
      </c>
      <c r="CL118" s="141">
        <v>7</v>
      </c>
      <c r="CM118" s="66"/>
      <c r="CN118" s="66"/>
      <c r="CO118" s="66"/>
      <c r="CP118" s="66"/>
      <c r="CQ118" s="66"/>
      <c r="CR118" s="66"/>
      <c r="CS118" s="66"/>
      <c r="CT118" s="66"/>
    </row>
    <row r="119" spans="1:98" s="21" customFormat="1" ht="22.5" customHeight="1" x14ac:dyDescent="0.25">
      <c r="A119" s="122" t="s">
        <v>596</v>
      </c>
      <c r="B119" s="52" t="s">
        <v>167</v>
      </c>
      <c r="C119" s="41" t="s">
        <v>89</v>
      </c>
      <c r="D119" s="38">
        <v>1.7999999999999999E-2</v>
      </c>
      <c r="E119" s="38">
        <v>18</v>
      </c>
      <c r="F119" s="38">
        <v>4.5</v>
      </c>
      <c r="G119" s="39">
        <v>14</v>
      </c>
      <c r="H119" s="33"/>
      <c r="I119" s="33"/>
      <c r="J119" s="34"/>
      <c r="K119" s="35"/>
      <c r="L119" s="35"/>
      <c r="M119" s="36"/>
      <c r="N119" s="82"/>
      <c r="O119" s="116">
        <v>15</v>
      </c>
      <c r="P119" s="117">
        <v>14</v>
      </c>
      <c r="Q119" s="141">
        <v>5</v>
      </c>
      <c r="R119" s="141">
        <v>4</v>
      </c>
      <c r="S119" s="141">
        <v>3</v>
      </c>
      <c r="T119" s="141">
        <v>3</v>
      </c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141">
        <v>2</v>
      </c>
      <c r="CK119" s="141">
        <v>2</v>
      </c>
      <c r="CL119" s="141">
        <v>1</v>
      </c>
      <c r="CM119" s="66"/>
      <c r="CN119" s="66"/>
      <c r="CO119" s="66"/>
      <c r="CP119" s="66"/>
      <c r="CQ119" s="66"/>
      <c r="CR119" s="66"/>
      <c r="CS119" s="66"/>
      <c r="CT119" s="66"/>
    </row>
    <row r="120" spans="1:98" s="21" customFormat="1" ht="22.5" customHeight="1" x14ac:dyDescent="0.25">
      <c r="A120" s="122" t="s">
        <v>596</v>
      </c>
      <c r="B120" s="52" t="s">
        <v>166</v>
      </c>
      <c r="C120" s="41" t="s">
        <v>90</v>
      </c>
      <c r="D120" s="38">
        <v>1.7999999999999999E-2</v>
      </c>
      <c r="E120" s="38">
        <v>18</v>
      </c>
      <c r="F120" s="38">
        <v>4.5</v>
      </c>
      <c r="G120" s="39">
        <v>14</v>
      </c>
      <c r="H120" s="33"/>
      <c r="I120" s="33"/>
      <c r="J120" s="34"/>
      <c r="K120" s="35"/>
      <c r="L120" s="35"/>
      <c r="M120" s="36"/>
      <c r="N120" s="82"/>
      <c r="O120" s="116">
        <v>3</v>
      </c>
      <c r="P120" s="117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58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58">
        <v>0</v>
      </c>
      <c r="AM120" s="158">
        <v>0</v>
      </c>
      <c r="AN120" s="158">
        <v>0</v>
      </c>
      <c r="AO120" s="158">
        <v>0</v>
      </c>
      <c r="AP120" s="158">
        <v>0</v>
      </c>
      <c r="AQ120" s="158">
        <v>0</v>
      </c>
      <c r="AR120" s="158">
        <v>0</v>
      </c>
      <c r="AS120" s="158">
        <v>0</v>
      </c>
      <c r="AT120" s="158">
        <v>0</v>
      </c>
      <c r="AU120" s="158">
        <v>0</v>
      </c>
      <c r="AV120" s="158">
        <v>0</v>
      </c>
      <c r="AW120" s="158">
        <v>0</v>
      </c>
      <c r="AX120" s="158">
        <v>0</v>
      </c>
      <c r="AY120" s="158">
        <v>0</v>
      </c>
      <c r="AZ120" s="158">
        <v>0</v>
      </c>
      <c r="BA120" s="158">
        <v>0</v>
      </c>
      <c r="BB120" s="158">
        <v>0</v>
      </c>
      <c r="BC120" s="158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8">
        <v>0</v>
      </c>
      <c r="BJ120" s="158">
        <v>0</v>
      </c>
      <c r="BK120" s="158">
        <v>0</v>
      </c>
      <c r="BL120" s="158">
        <v>0</v>
      </c>
      <c r="BM120" s="158">
        <v>0</v>
      </c>
      <c r="BN120" s="158">
        <v>0</v>
      </c>
      <c r="BO120" s="158">
        <v>0</v>
      </c>
      <c r="BP120" s="158">
        <v>0</v>
      </c>
      <c r="BQ120" s="158">
        <v>0</v>
      </c>
      <c r="BR120" s="158">
        <v>0</v>
      </c>
      <c r="BS120" s="158">
        <v>0</v>
      </c>
      <c r="BT120" s="158">
        <v>0</v>
      </c>
      <c r="BU120" s="158">
        <v>0</v>
      </c>
      <c r="BV120" s="158">
        <v>0</v>
      </c>
      <c r="BW120" s="158">
        <v>0</v>
      </c>
      <c r="BX120" s="158">
        <v>0</v>
      </c>
      <c r="BY120" s="158">
        <v>0</v>
      </c>
      <c r="BZ120" s="158">
        <v>0</v>
      </c>
      <c r="CA120" s="158">
        <v>0</v>
      </c>
      <c r="CB120" s="158">
        <v>0</v>
      </c>
      <c r="CC120" s="158">
        <v>0</v>
      </c>
      <c r="CD120" s="158">
        <v>0</v>
      </c>
      <c r="CE120" s="158">
        <v>0</v>
      </c>
      <c r="CF120" s="158">
        <v>0</v>
      </c>
      <c r="CG120" s="158">
        <v>0</v>
      </c>
      <c r="CH120" s="158">
        <v>0</v>
      </c>
      <c r="CI120" s="158">
        <v>0</v>
      </c>
      <c r="CJ120" s="158">
        <v>0</v>
      </c>
      <c r="CK120" s="158">
        <v>0</v>
      </c>
      <c r="CL120" s="158">
        <v>0</v>
      </c>
      <c r="CM120" s="66"/>
      <c r="CN120" s="66"/>
      <c r="CO120" s="66"/>
      <c r="CP120" s="66"/>
      <c r="CQ120" s="66"/>
      <c r="CR120" s="66"/>
      <c r="CS120" s="66"/>
      <c r="CT120" s="66"/>
    </row>
    <row r="121" spans="1:98" s="21" customFormat="1" ht="21.75" customHeight="1" x14ac:dyDescent="0.25">
      <c r="A121" s="122" t="s">
        <v>596</v>
      </c>
      <c r="B121" s="52" t="s">
        <v>165</v>
      </c>
      <c r="C121" s="40" t="s">
        <v>88</v>
      </c>
      <c r="D121" s="38">
        <v>1.7999999999999999E-2</v>
      </c>
      <c r="E121" s="38">
        <v>18</v>
      </c>
      <c r="F121" s="38">
        <v>4.5</v>
      </c>
      <c r="G121" s="39">
        <v>14</v>
      </c>
      <c r="H121" s="33"/>
      <c r="I121" s="33"/>
      <c r="J121" s="34"/>
      <c r="K121" s="35"/>
      <c r="L121" s="35"/>
      <c r="M121" s="36"/>
      <c r="N121" s="82" t="e">
        <f>((M121/1.21)-G121)/(M121/1.21)</f>
        <v>#DIV/0!</v>
      </c>
      <c r="O121" s="116">
        <v>15</v>
      </c>
      <c r="P121" s="117">
        <v>14</v>
      </c>
      <c r="Q121" s="141">
        <v>6</v>
      </c>
      <c r="R121" s="141">
        <v>5</v>
      </c>
      <c r="S121" s="141">
        <v>5</v>
      </c>
      <c r="T121" s="141">
        <v>5</v>
      </c>
      <c r="U121" s="141">
        <v>5</v>
      </c>
      <c r="V121" s="141">
        <v>5</v>
      </c>
      <c r="W121" s="141">
        <v>5</v>
      </c>
      <c r="X121" s="141">
        <v>5</v>
      </c>
      <c r="Y121" s="141">
        <v>5</v>
      </c>
      <c r="Z121" s="141">
        <v>5</v>
      </c>
      <c r="AA121" s="141">
        <v>5</v>
      </c>
      <c r="AB121" s="141">
        <v>5</v>
      </c>
      <c r="AC121" s="141">
        <v>5</v>
      </c>
      <c r="AD121" s="141">
        <v>5</v>
      </c>
      <c r="AE121" s="141">
        <v>5</v>
      </c>
      <c r="AF121" s="141">
        <v>5</v>
      </c>
      <c r="AG121" s="141">
        <v>5</v>
      </c>
      <c r="AH121" s="141">
        <v>5</v>
      </c>
      <c r="AI121" s="141">
        <v>5</v>
      </c>
      <c r="AJ121" s="141">
        <v>5</v>
      </c>
      <c r="AK121" s="141">
        <v>5</v>
      </c>
      <c r="AL121" s="141">
        <v>5</v>
      </c>
      <c r="AM121" s="141">
        <v>5</v>
      </c>
      <c r="AN121" s="141">
        <v>5</v>
      </c>
      <c r="AO121" s="141">
        <v>5</v>
      </c>
      <c r="AP121" s="141">
        <v>5</v>
      </c>
      <c r="AQ121" s="141">
        <v>5</v>
      </c>
      <c r="AR121" s="141">
        <v>5</v>
      </c>
      <c r="AS121" s="141">
        <v>5</v>
      </c>
      <c r="AT121" s="141">
        <v>5</v>
      </c>
      <c r="AU121" s="141">
        <v>5</v>
      </c>
      <c r="AV121" s="141">
        <v>5</v>
      </c>
      <c r="AW121" s="141">
        <v>5</v>
      </c>
      <c r="AX121" s="141">
        <v>5</v>
      </c>
      <c r="AY121" s="141">
        <v>5</v>
      </c>
      <c r="AZ121" s="141">
        <v>5</v>
      </c>
      <c r="BA121" s="141">
        <v>5</v>
      </c>
      <c r="BB121" s="141">
        <v>5</v>
      </c>
      <c r="BC121" s="141">
        <v>5</v>
      </c>
      <c r="BD121" s="141">
        <v>5</v>
      </c>
      <c r="BE121" s="141">
        <v>5</v>
      </c>
      <c r="BF121" s="141">
        <v>5</v>
      </c>
      <c r="BG121" s="141">
        <v>5</v>
      </c>
      <c r="BH121" s="141">
        <v>5</v>
      </c>
      <c r="BI121" s="141">
        <v>5</v>
      </c>
      <c r="BJ121" s="141">
        <v>5</v>
      </c>
      <c r="BK121" s="141">
        <v>5</v>
      </c>
      <c r="BL121" s="141">
        <v>5</v>
      </c>
      <c r="BM121" s="141">
        <v>5</v>
      </c>
      <c r="BN121" s="141">
        <v>5</v>
      </c>
      <c r="BO121" s="141">
        <v>5</v>
      </c>
      <c r="BP121" s="141">
        <v>5</v>
      </c>
      <c r="BQ121" s="141">
        <v>5</v>
      </c>
      <c r="BR121" s="141">
        <v>5</v>
      </c>
      <c r="BS121" s="141">
        <v>5</v>
      </c>
      <c r="BT121" s="141">
        <v>5</v>
      </c>
      <c r="BU121" s="141">
        <v>5</v>
      </c>
      <c r="BV121" s="141">
        <v>5</v>
      </c>
      <c r="BW121" s="141">
        <v>5</v>
      </c>
      <c r="BX121" s="141">
        <v>5</v>
      </c>
      <c r="BY121" s="141">
        <v>5</v>
      </c>
      <c r="BZ121" s="141">
        <v>5</v>
      </c>
      <c r="CA121" s="141">
        <v>5</v>
      </c>
      <c r="CB121" s="141">
        <v>5</v>
      </c>
      <c r="CC121" s="141">
        <v>5</v>
      </c>
      <c r="CD121" s="141">
        <v>5</v>
      </c>
      <c r="CE121" s="141">
        <v>5</v>
      </c>
      <c r="CF121" s="141">
        <v>5</v>
      </c>
      <c r="CG121" s="141">
        <v>5</v>
      </c>
      <c r="CH121" s="141">
        <v>5</v>
      </c>
      <c r="CI121" s="141">
        <v>5</v>
      </c>
      <c r="CJ121" s="141">
        <v>5</v>
      </c>
      <c r="CK121" s="141">
        <v>5</v>
      </c>
      <c r="CL121" s="141">
        <v>5</v>
      </c>
      <c r="CM121" s="66"/>
      <c r="CN121" s="66"/>
      <c r="CO121" s="66"/>
      <c r="CP121" s="66"/>
      <c r="CQ121" s="66"/>
      <c r="CR121" s="66"/>
      <c r="CS121" s="66"/>
      <c r="CT121" s="66"/>
    </row>
    <row r="122" spans="1:98" ht="23.25" customHeight="1" x14ac:dyDescent="0.25">
      <c r="A122" s="75">
        <v>2024</v>
      </c>
      <c r="B122" s="52" t="s">
        <v>180</v>
      </c>
      <c r="C122" s="60" t="s">
        <v>174</v>
      </c>
      <c r="D122" s="38">
        <v>1.7999999999999999E-2</v>
      </c>
      <c r="E122" s="38">
        <v>21</v>
      </c>
      <c r="F122" s="38">
        <v>29.7</v>
      </c>
      <c r="G122" s="39">
        <v>8.5</v>
      </c>
      <c r="H122" s="63"/>
      <c r="I122" s="55"/>
      <c r="J122" s="55"/>
      <c r="K122" s="55"/>
      <c r="L122" s="55"/>
      <c r="M122" s="8"/>
      <c r="N122" s="8"/>
      <c r="O122" s="119">
        <v>33</v>
      </c>
      <c r="P122" s="117">
        <v>32</v>
      </c>
      <c r="Q122" s="53">
        <v>27</v>
      </c>
      <c r="R122" s="53">
        <v>19</v>
      </c>
      <c r="S122" s="53">
        <v>19</v>
      </c>
      <c r="T122" s="53">
        <v>19</v>
      </c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75">
        <v>18</v>
      </c>
      <c r="CK122" s="53">
        <v>15</v>
      </c>
      <c r="CL122" s="53">
        <v>13</v>
      </c>
      <c r="CM122" s="55"/>
      <c r="CN122" s="55"/>
      <c r="CO122" s="55"/>
      <c r="CP122" s="55"/>
      <c r="CQ122" s="55"/>
      <c r="CR122" s="55"/>
      <c r="CS122" s="55"/>
      <c r="CT122" s="55"/>
    </row>
    <row r="123" spans="1:98" ht="21.75" customHeight="1" x14ac:dyDescent="0.25">
      <c r="A123" s="75">
        <v>2024</v>
      </c>
      <c r="B123" s="52" t="s">
        <v>181</v>
      </c>
      <c r="C123" s="60" t="s">
        <v>175</v>
      </c>
      <c r="D123" s="38">
        <v>0.4</v>
      </c>
      <c r="E123" s="38">
        <v>21</v>
      </c>
      <c r="F123" s="38">
        <v>29.7</v>
      </c>
      <c r="G123" s="39">
        <v>8.5</v>
      </c>
      <c r="H123" s="64"/>
      <c r="I123" s="58"/>
      <c r="J123" s="59"/>
      <c r="K123" s="59"/>
      <c r="L123" s="58"/>
      <c r="O123" s="117">
        <v>21</v>
      </c>
      <c r="P123" s="117">
        <v>18</v>
      </c>
      <c r="Q123" s="159">
        <v>0</v>
      </c>
      <c r="R123" s="142">
        <v>17</v>
      </c>
      <c r="S123" s="142">
        <v>17</v>
      </c>
      <c r="T123" s="142">
        <v>17</v>
      </c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137">
        <v>16</v>
      </c>
      <c r="CK123" s="53">
        <v>15</v>
      </c>
      <c r="CL123" s="142">
        <v>15</v>
      </c>
      <c r="CM123" s="57"/>
      <c r="CN123" s="55"/>
      <c r="CO123" s="55"/>
      <c r="CP123" s="55"/>
      <c r="CQ123" s="55"/>
      <c r="CR123" s="55"/>
      <c r="CS123" s="55"/>
      <c r="CT123" s="55"/>
    </row>
    <row r="124" spans="1:98" ht="21.75" customHeight="1" x14ac:dyDescent="0.25">
      <c r="A124" s="75">
        <v>2024</v>
      </c>
      <c r="B124" s="52" t="s">
        <v>182</v>
      </c>
      <c r="C124" s="60" t="s">
        <v>176</v>
      </c>
      <c r="D124" s="38">
        <v>0.4</v>
      </c>
      <c r="E124" s="38">
        <v>21</v>
      </c>
      <c r="F124" s="38">
        <v>29.7</v>
      </c>
      <c r="G124" s="39">
        <v>8.5</v>
      </c>
      <c r="H124" s="64"/>
      <c r="I124" s="58"/>
      <c r="J124" s="59"/>
      <c r="K124" s="59"/>
      <c r="L124" s="58"/>
      <c r="O124" s="117">
        <v>13</v>
      </c>
      <c r="P124" s="117">
        <v>8</v>
      </c>
      <c r="Q124" s="159">
        <v>0</v>
      </c>
      <c r="R124" s="142" t="s">
        <v>518</v>
      </c>
      <c r="S124" s="142" t="s">
        <v>518</v>
      </c>
      <c r="T124" s="142" t="s">
        <v>518</v>
      </c>
      <c r="U124" s="142" t="s">
        <v>518</v>
      </c>
      <c r="V124" s="142" t="s">
        <v>518</v>
      </c>
      <c r="W124" s="142" t="s">
        <v>518</v>
      </c>
      <c r="X124" s="142" t="s">
        <v>518</v>
      </c>
      <c r="Y124" s="142" t="s">
        <v>518</v>
      </c>
      <c r="Z124" s="142" t="s">
        <v>518</v>
      </c>
      <c r="AA124" s="142" t="s">
        <v>518</v>
      </c>
      <c r="AB124" s="142" t="s">
        <v>518</v>
      </c>
      <c r="AC124" s="142" t="s">
        <v>518</v>
      </c>
      <c r="AD124" s="142" t="s">
        <v>518</v>
      </c>
      <c r="AE124" s="142" t="s">
        <v>518</v>
      </c>
      <c r="AF124" s="142" t="s">
        <v>518</v>
      </c>
      <c r="AG124" s="142" t="s">
        <v>518</v>
      </c>
      <c r="AH124" s="142" t="s">
        <v>518</v>
      </c>
      <c r="AI124" s="142" t="s">
        <v>518</v>
      </c>
      <c r="AJ124" s="142" t="s">
        <v>518</v>
      </c>
      <c r="AK124" s="142" t="s">
        <v>518</v>
      </c>
      <c r="AL124" s="142" t="s">
        <v>518</v>
      </c>
      <c r="AM124" s="142" t="s">
        <v>518</v>
      </c>
      <c r="AN124" s="142" t="s">
        <v>518</v>
      </c>
      <c r="AO124" s="142" t="s">
        <v>518</v>
      </c>
      <c r="AP124" s="142" t="s">
        <v>518</v>
      </c>
      <c r="AQ124" s="142" t="s">
        <v>518</v>
      </c>
      <c r="AR124" s="142" t="s">
        <v>518</v>
      </c>
      <c r="AS124" s="142" t="s">
        <v>518</v>
      </c>
      <c r="AT124" s="142" t="s">
        <v>518</v>
      </c>
      <c r="AU124" s="142" t="s">
        <v>518</v>
      </c>
      <c r="AV124" s="142" t="s">
        <v>518</v>
      </c>
      <c r="AW124" s="142" t="s">
        <v>518</v>
      </c>
      <c r="AX124" s="142" t="s">
        <v>518</v>
      </c>
      <c r="AY124" s="142" t="s">
        <v>518</v>
      </c>
      <c r="AZ124" s="142" t="s">
        <v>518</v>
      </c>
      <c r="BA124" s="142" t="s">
        <v>518</v>
      </c>
      <c r="BB124" s="142" t="s">
        <v>518</v>
      </c>
      <c r="BC124" s="142" t="s">
        <v>518</v>
      </c>
      <c r="BD124" s="142" t="s">
        <v>518</v>
      </c>
      <c r="BE124" s="142" t="s">
        <v>518</v>
      </c>
      <c r="BF124" s="142" t="s">
        <v>518</v>
      </c>
      <c r="BG124" s="142" t="s">
        <v>518</v>
      </c>
      <c r="BH124" s="142" t="s">
        <v>518</v>
      </c>
      <c r="BI124" s="142" t="s">
        <v>518</v>
      </c>
      <c r="BJ124" s="142" t="s">
        <v>518</v>
      </c>
      <c r="BK124" s="142" t="s">
        <v>518</v>
      </c>
      <c r="BL124" s="142" t="s">
        <v>518</v>
      </c>
      <c r="BM124" s="142" t="s">
        <v>518</v>
      </c>
      <c r="BN124" s="142" t="s">
        <v>518</v>
      </c>
      <c r="BO124" s="142" t="s">
        <v>518</v>
      </c>
      <c r="BP124" s="142" t="s">
        <v>518</v>
      </c>
      <c r="BQ124" s="142" t="s">
        <v>518</v>
      </c>
      <c r="BR124" s="142" t="s">
        <v>518</v>
      </c>
      <c r="BS124" s="142" t="s">
        <v>518</v>
      </c>
      <c r="BT124" s="142" t="s">
        <v>518</v>
      </c>
      <c r="BU124" s="142" t="s">
        <v>518</v>
      </c>
      <c r="BV124" s="142" t="s">
        <v>518</v>
      </c>
      <c r="BW124" s="142" t="s">
        <v>518</v>
      </c>
      <c r="BX124" s="142" t="s">
        <v>518</v>
      </c>
      <c r="BY124" s="142" t="s">
        <v>518</v>
      </c>
      <c r="BZ124" s="142" t="s">
        <v>518</v>
      </c>
      <c r="CA124" s="142" t="s">
        <v>518</v>
      </c>
      <c r="CB124" s="142" t="s">
        <v>518</v>
      </c>
      <c r="CC124" s="142" t="s">
        <v>518</v>
      </c>
      <c r="CD124" s="142" t="s">
        <v>518</v>
      </c>
      <c r="CE124" s="142" t="s">
        <v>518</v>
      </c>
      <c r="CF124" s="142" t="s">
        <v>518</v>
      </c>
      <c r="CG124" s="142" t="s">
        <v>518</v>
      </c>
      <c r="CH124" s="142" t="s">
        <v>518</v>
      </c>
      <c r="CI124" s="142" t="s">
        <v>518</v>
      </c>
      <c r="CJ124" s="142" t="s">
        <v>518</v>
      </c>
      <c r="CK124" s="142" t="s">
        <v>518</v>
      </c>
      <c r="CL124" s="142" t="s">
        <v>518</v>
      </c>
      <c r="CM124" s="57"/>
      <c r="CN124" s="55"/>
      <c r="CO124" s="55"/>
      <c r="CP124" s="55"/>
      <c r="CQ124" s="55"/>
      <c r="CR124" s="55"/>
      <c r="CS124" s="55"/>
      <c r="CT124" s="55"/>
    </row>
    <row r="125" spans="1:98" ht="24" customHeight="1" x14ac:dyDescent="0.25">
      <c r="A125" s="75">
        <v>2024</v>
      </c>
      <c r="B125" s="52" t="s">
        <v>183</v>
      </c>
      <c r="C125" s="60" t="s">
        <v>177</v>
      </c>
      <c r="D125" s="38">
        <v>0.4</v>
      </c>
      <c r="E125" s="38">
        <v>21</v>
      </c>
      <c r="F125" s="38">
        <v>29.7</v>
      </c>
      <c r="G125" s="39">
        <v>8.5</v>
      </c>
      <c r="H125" s="65"/>
      <c r="I125" s="56"/>
      <c r="J125" s="56"/>
      <c r="K125" s="56"/>
      <c r="L125" s="56"/>
      <c r="M125" s="37"/>
      <c r="N125" s="37"/>
      <c r="O125" s="119">
        <v>18</v>
      </c>
      <c r="P125" s="117">
        <v>15</v>
      </c>
      <c r="Q125" s="53">
        <v>13</v>
      </c>
      <c r="R125" s="53">
        <v>30</v>
      </c>
      <c r="S125" s="53">
        <v>26</v>
      </c>
      <c r="T125" s="53">
        <v>26</v>
      </c>
      <c r="U125" s="55"/>
      <c r="V125" s="55"/>
      <c r="W125" s="55"/>
      <c r="X125" s="53"/>
      <c r="Y125" s="56"/>
      <c r="Z125" s="56"/>
      <c r="AA125" s="56"/>
      <c r="AB125" s="56"/>
      <c r="AC125" s="56"/>
      <c r="AD125" s="56"/>
      <c r="AE125" s="55"/>
      <c r="AF125" s="56"/>
      <c r="AG125" s="56"/>
      <c r="AH125" s="56"/>
      <c r="AI125" s="55"/>
      <c r="AJ125" s="56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75">
        <v>25</v>
      </c>
      <c r="CK125" s="53">
        <v>23</v>
      </c>
      <c r="CL125" s="53">
        <v>20</v>
      </c>
      <c r="CM125" s="55"/>
      <c r="CN125" s="55"/>
      <c r="CO125" s="55"/>
      <c r="CP125" s="55"/>
      <c r="CQ125" s="55"/>
      <c r="CR125" s="55"/>
      <c r="CS125" s="55"/>
      <c r="CT125" s="55"/>
    </row>
    <row r="126" spans="1:98" ht="23.25" customHeight="1" x14ac:dyDescent="0.25">
      <c r="A126" s="75">
        <v>2024</v>
      </c>
      <c r="B126" s="52" t="s">
        <v>184</v>
      </c>
      <c r="C126" s="60" t="s">
        <v>178</v>
      </c>
      <c r="D126" s="38">
        <v>0.4</v>
      </c>
      <c r="E126" s="38">
        <v>21</v>
      </c>
      <c r="F126" s="38">
        <v>29.7</v>
      </c>
      <c r="G126" s="39">
        <v>8.5</v>
      </c>
      <c r="H126" s="65"/>
      <c r="I126" s="56"/>
      <c r="J126" s="56"/>
      <c r="K126" s="56"/>
      <c r="L126" s="56"/>
      <c r="M126" s="37"/>
      <c r="N126" s="37"/>
      <c r="O126" s="119">
        <v>30</v>
      </c>
      <c r="P126" s="117">
        <v>28</v>
      </c>
      <c r="Q126" s="53">
        <v>10</v>
      </c>
      <c r="R126" s="53">
        <v>22</v>
      </c>
      <c r="S126" s="53">
        <v>18</v>
      </c>
      <c r="T126" s="53">
        <v>18</v>
      </c>
      <c r="U126" s="55"/>
      <c r="V126" s="55"/>
      <c r="W126" s="55"/>
      <c r="X126" s="53"/>
      <c r="Y126" s="56"/>
      <c r="Z126" s="56"/>
      <c r="AA126" s="56"/>
      <c r="AB126" s="56"/>
      <c r="AC126" s="56"/>
      <c r="AD126" s="56"/>
      <c r="AE126" s="55"/>
      <c r="AF126" s="56"/>
      <c r="AG126" s="56"/>
      <c r="AH126" s="56"/>
      <c r="AI126" s="55"/>
      <c r="AJ126" s="56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75">
        <v>17</v>
      </c>
      <c r="CK126" s="53">
        <v>16</v>
      </c>
      <c r="CL126" s="53">
        <v>17</v>
      </c>
      <c r="CM126" s="55"/>
      <c r="CN126" s="55"/>
      <c r="CO126" s="55"/>
      <c r="CP126" s="55"/>
      <c r="CQ126" s="55"/>
      <c r="CR126" s="55"/>
      <c r="CS126" s="55"/>
      <c r="CT126" s="55"/>
    </row>
    <row r="127" spans="1:98" ht="22.5" customHeight="1" x14ac:dyDescent="0.25">
      <c r="A127" s="75">
        <v>2024</v>
      </c>
      <c r="B127" s="52" t="s">
        <v>185</v>
      </c>
      <c r="C127" s="60" t="s">
        <v>179</v>
      </c>
      <c r="D127" s="38">
        <v>0.4</v>
      </c>
      <c r="E127" s="38">
        <v>21</v>
      </c>
      <c r="F127" s="38">
        <v>29.7</v>
      </c>
      <c r="G127" s="39">
        <v>8.5</v>
      </c>
      <c r="H127" s="63"/>
      <c r="I127" s="55"/>
      <c r="J127" s="55"/>
      <c r="K127" s="53"/>
      <c r="L127" s="56"/>
      <c r="M127" s="9"/>
      <c r="N127" s="9"/>
      <c r="O127" s="120">
        <v>24</v>
      </c>
      <c r="P127" s="117">
        <v>22</v>
      </c>
      <c r="Q127" s="53">
        <v>35</v>
      </c>
      <c r="R127" s="161">
        <v>30</v>
      </c>
      <c r="S127" s="161">
        <v>30</v>
      </c>
      <c r="T127" s="161">
        <v>30</v>
      </c>
      <c r="U127" s="55"/>
      <c r="V127" s="56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75">
        <v>29</v>
      </c>
      <c r="CK127" s="75">
        <v>29</v>
      </c>
      <c r="CL127" s="53">
        <v>26</v>
      </c>
      <c r="CM127" s="55"/>
      <c r="CN127" s="55"/>
      <c r="CO127" s="55"/>
      <c r="CP127" s="55"/>
      <c r="CQ127" s="55"/>
      <c r="CR127" s="55"/>
      <c r="CS127" s="55"/>
      <c r="CT127" s="55"/>
    </row>
    <row r="128" spans="1:98" ht="23.25" customHeight="1" x14ac:dyDescent="0.25">
      <c r="A128" s="75">
        <v>2024</v>
      </c>
      <c r="B128" s="52" t="s">
        <v>186</v>
      </c>
      <c r="C128" s="60" t="s">
        <v>187</v>
      </c>
      <c r="D128" s="38">
        <v>0.4</v>
      </c>
      <c r="E128" s="61">
        <v>12</v>
      </c>
      <c r="F128" s="61">
        <v>17</v>
      </c>
      <c r="G128" s="39">
        <v>5</v>
      </c>
      <c r="H128" s="63"/>
      <c r="I128" s="55"/>
      <c r="J128" s="55"/>
      <c r="K128" s="53"/>
      <c r="L128" s="56"/>
      <c r="M128" s="9"/>
      <c r="N128" s="9"/>
      <c r="O128" s="120">
        <v>5</v>
      </c>
      <c r="P128" s="117">
        <v>3</v>
      </c>
      <c r="Q128" s="53">
        <v>1</v>
      </c>
      <c r="R128" s="161">
        <v>45</v>
      </c>
      <c r="S128" s="161">
        <v>45</v>
      </c>
      <c r="T128" s="161">
        <v>44</v>
      </c>
      <c r="U128" s="55"/>
      <c r="V128" s="56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75">
        <v>43</v>
      </c>
      <c r="CK128" s="75">
        <v>43</v>
      </c>
      <c r="CL128" s="53">
        <v>40</v>
      </c>
      <c r="CM128" s="55"/>
      <c r="CN128" s="55"/>
      <c r="CO128" s="55"/>
      <c r="CP128" s="55"/>
      <c r="CQ128" s="55"/>
      <c r="CR128" s="55"/>
      <c r="CS128" s="55"/>
      <c r="CT128" s="55"/>
    </row>
    <row r="129" spans="1:98" ht="26.25" customHeight="1" x14ac:dyDescent="0.25">
      <c r="A129" s="75">
        <v>2024</v>
      </c>
      <c r="B129" s="52" t="s">
        <v>189</v>
      </c>
      <c r="C129" s="60" t="s">
        <v>188</v>
      </c>
      <c r="D129" s="61">
        <v>0.09</v>
      </c>
      <c r="E129" s="61">
        <v>12</v>
      </c>
      <c r="F129" s="61">
        <v>17</v>
      </c>
      <c r="G129" s="39">
        <v>5</v>
      </c>
      <c r="H129" s="67"/>
      <c r="I129" s="68"/>
      <c r="J129" s="68"/>
      <c r="K129" s="69"/>
      <c r="L129" s="70"/>
      <c r="M129" s="9"/>
      <c r="N129" s="9"/>
      <c r="O129" s="120">
        <v>32</v>
      </c>
      <c r="P129" s="117">
        <v>29</v>
      </c>
      <c r="Q129" s="159">
        <v>0</v>
      </c>
      <c r="R129" s="161" t="s">
        <v>518</v>
      </c>
      <c r="S129" s="161" t="s">
        <v>518</v>
      </c>
      <c r="T129" s="161" t="s">
        <v>518</v>
      </c>
      <c r="U129" s="161" t="s">
        <v>518</v>
      </c>
      <c r="V129" s="161" t="s">
        <v>518</v>
      </c>
      <c r="W129" s="161" t="s">
        <v>518</v>
      </c>
      <c r="X129" s="161" t="s">
        <v>518</v>
      </c>
      <c r="Y129" s="161" t="s">
        <v>518</v>
      </c>
      <c r="Z129" s="161" t="s">
        <v>518</v>
      </c>
      <c r="AA129" s="161" t="s">
        <v>518</v>
      </c>
      <c r="AB129" s="161" t="s">
        <v>518</v>
      </c>
      <c r="AC129" s="161" t="s">
        <v>518</v>
      </c>
      <c r="AD129" s="161" t="s">
        <v>518</v>
      </c>
      <c r="AE129" s="161" t="s">
        <v>518</v>
      </c>
      <c r="AF129" s="161" t="s">
        <v>518</v>
      </c>
      <c r="AG129" s="161" t="s">
        <v>518</v>
      </c>
      <c r="AH129" s="161" t="s">
        <v>518</v>
      </c>
      <c r="AI129" s="161" t="s">
        <v>518</v>
      </c>
      <c r="AJ129" s="161" t="s">
        <v>518</v>
      </c>
      <c r="AK129" s="161" t="s">
        <v>518</v>
      </c>
      <c r="AL129" s="161" t="s">
        <v>518</v>
      </c>
      <c r="AM129" s="161" t="s">
        <v>518</v>
      </c>
      <c r="AN129" s="161" t="s">
        <v>518</v>
      </c>
      <c r="AO129" s="161" t="s">
        <v>518</v>
      </c>
      <c r="AP129" s="161" t="s">
        <v>518</v>
      </c>
      <c r="AQ129" s="161" t="s">
        <v>518</v>
      </c>
      <c r="AR129" s="161" t="s">
        <v>518</v>
      </c>
      <c r="AS129" s="161" t="s">
        <v>518</v>
      </c>
      <c r="AT129" s="161" t="s">
        <v>518</v>
      </c>
      <c r="AU129" s="161" t="s">
        <v>518</v>
      </c>
      <c r="AV129" s="161" t="s">
        <v>518</v>
      </c>
      <c r="AW129" s="161" t="s">
        <v>518</v>
      </c>
      <c r="AX129" s="161" t="s">
        <v>518</v>
      </c>
      <c r="AY129" s="161" t="s">
        <v>518</v>
      </c>
      <c r="AZ129" s="161" t="s">
        <v>518</v>
      </c>
      <c r="BA129" s="161" t="s">
        <v>518</v>
      </c>
      <c r="BB129" s="161" t="s">
        <v>518</v>
      </c>
      <c r="BC129" s="161" t="s">
        <v>518</v>
      </c>
      <c r="BD129" s="161" t="s">
        <v>518</v>
      </c>
      <c r="BE129" s="161" t="s">
        <v>518</v>
      </c>
      <c r="BF129" s="161" t="s">
        <v>518</v>
      </c>
      <c r="BG129" s="161" t="s">
        <v>518</v>
      </c>
      <c r="BH129" s="161" t="s">
        <v>518</v>
      </c>
      <c r="BI129" s="161" t="s">
        <v>518</v>
      </c>
      <c r="BJ129" s="161" t="s">
        <v>518</v>
      </c>
      <c r="BK129" s="161" t="s">
        <v>518</v>
      </c>
      <c r="BL129" s="161" t="s">
        <v>518</v>
      </c>
      <c r="BM129" s="161" t="s">
        <v>518</v>
      </c>
      <c r="BN129" s="161" t="s">
        <v>518</v>
      </c>
      <c r="BO129" s="161" t="s">
        <v>518</v>
      </c>
      <c r="BP129" s="161" t="s">
        <v>518</v>
      </c>
      <c r="BQ129" s="161" t="s">
        <v>518</v>
      </c>
      <c r="BR129" s="161" t="s">
        <v>518</v>
      </c>
      <c r="BS129" s="161" t="s">
        <v>518</v>
      </c>
      <c r="BT129" s="161" t="s">
        <v>518</v>
      </c>
      <c r="BU129" s="161" t="s">
        <v>518</v>
      </c>
      <c r="BV129" s="161" t="s">
        <v>518</v>
      </c>
      <c r="BW129" s="161" t="s">
        <v>518</v>
      </c>
      <c r="BX129" s="161" t="s">
        <v>518</v>
      </c>
      <c r="BY129" s="161" t="s">
        <v>518</v>
      </c>
      <c r="BZ129" s="161" t="s">
        <v>518</v>
      </c>
      <c r="CA129" s="161" t="s">
        <v>518</v>
      </c>
      <c r="CB129" s="161" t="s">
        <v>518</v>
      </c>
      <c r="CC129" s="161" t="s">
        <v>518</v>
      </c>
      <c r="CD129" s="161" t="s">
        <v>518</v>
      </c>
      <c r="CE129" s="161" t="s">
        <v>518</v>
      </c>
      <c r="CF129" s="161" t="s">
        <v>518</v>
      </c>
      <c r="CG129" s="161" t="s">
        <v>518</v>
      </c>
      <c r="CH129" s="161" t="s">
        <v>518</v>
      </c>
      <c r="CI129" s="161" t="s">
        <v>518</v>
      </c>
      <c r="CJ129" s="161" t="s">
        <v>518</v>
      </c>
      <c r="CK129" s="161" t="s">
        <v>518</v>
      </c>
      <c r="CL129" s="161" t="s">
        <v>518</v>
      </c>
      <c r="CM129" s="55"/>
      <c r="CN129" s="55"/>
      <c r="CO129" s="55"/>
      <c r="CP129" s="55"/>
      <c r="CQ129" s="55"/>
      <c r="CR129" s="55"/>
      <c r="CS129" s="55"/>
      <c r="CT129" s="55"/>
    </row>
    <row r="130" spans="1:98" ht="23.25" customHeight="1" x14ac:dyDescent="0.25">
      <c r="A130" s="75">
        <v>2024</v>
      </c>
      <c r="B130" s="52" t="s">
        <v>191</v>
      </c>
      <c r="C130" s="60" t="s">
        <v>190</v>
      </c>
      <c r="D130" s="61">
        <v>0.09</v>
      </c>
      <c r="E130" s="61">
        <v>12</v>
      </c>
      <c r="F130" s="61">
        <v>17</v>
      </c>
      <c r="G130" s="39">
        <v>5</v>
      </c>
      <c r="H130" s="294"/>
      <c r="I130" s="294"/>
      <c r="J130" s="294"/>
      <c r="K130" s="294"/>
      <c r="L130" s="294"/>
      <c r="M130" s="9"/>
      <c r="N130" s="9"/>
      <c r="O130" s="120">
        <v>28</v>
      </c>
      <c r="P130" s="117">
        <v>25</v>
      </c>
      <c r="Q130" s="53">
        <v>19</v>
      </c>
      <c r="R130" s="161">
        <v>16</v>
      </c>
      <c r="S130" s="161">
        <v>12</v>
      </c>
      <c r="T130" s="161">
        <v>12</v>
      </c>
      <c r="U130" s="55"/>
      <c r="V130" s="56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75">
        <v>12</v>
      </c>
      <c r="CK130" s="75">
        <v>11</v>
      </c>
      <c r="CL130" s="53">
        <v>11</v>
      </c>
      <c r="CM130" s="55"/>
      <c r="CN130" s="55"/>
      <c r="CO130" s="55"/>
      <c r="CP130" s="55"/>
      <c r="CQ130" s="55"/>
      <c r="CR130" s="55"/>
      <c r="CS130" s="55"/>
      <c r="CT130" s="55"/>
    </row>
    <row r="131" spans="1:98" ht="25.5" customHeight="1" x14ac:dyDescent="0.25">
      <c r="A131" s="75">
        <v>2024</v>
      </c>
      <c r="B131" s="52" t="s">
        <v>193</v>
      </c>
      <c r="C131" s="60" t="s">
        <v>192</v>
      </c>
      <c r="D131" s="61">
        <v>0.09</v>
      </c>
      <c r="E131" s="61">
        <v>12</v>
      </c>
      <c r="F131" s="61">
        <v>17</v>
      </c>
      <c r="G131" s="39">
        <v>5</v>
      </c>
      <c r="H131" s="71"/>
      <c r="I131" s="72"/>
      <c r="J131" s="73"/>
      <c r="K131" s="73"/>
      <c r="L131" s="72"/>
      <c r="M131" s="9"/>
      <c r="N131" s="9"/>
      <c r="O131" s="120">
        <v>12</v>
      </c>
      <c r="P131" s="117">
        <v>8</v>
      </c>
      <c r="Q131" s="159">
        <v>0</v>
      </c>
      <c r="R131" s="161">
        <v>37</v>
      </c>
      <c r="S131" s="161">
        <v>36</v>
      </c>
      <c r="T131" s="161">
        <v>35</v>
      </c>
      <c r="U131" s="55"/>
      <c r="V131" s="56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75">
        <v>34</v>
      </c>
      <c r="CK131" s="75">
        <v>34</v>
      </c>
      <c r="CL131" s="53">
        <v>32</v>
      </c>
      <c r="CM131" s="55"/>
      <c r="CN131" s="55"/>
      <c r="CO131" s="55"/>
      <c r="CP131" s="55"/>
      <c r="CQ131" s="55"/>
      <c r="CR131" s="55"/>
      <c r="CS131" s="55"/>
      <c r="CT131" s="55"/>
    </row>
    <row r="132" spans="1:98" ht="24" customHeight="1" x14ac:dyDescent="0.25">
      <c r="A132" s="75">
        <v>2024</v>
      </c>
      <c r="B132" s="52" t="s">
        <v>194</v>
      </c>
      <c r="C132" s="60" t="s">
        <v>195</v>
      </c>
      <c r="D132" s="61">
        <v>0.09</v>
      </c>
      <c r="E132" s="61">
        <v>12</v>
      </c>
      <c r="F132" s="61">
        <v>17</v>
      </c>
      <c r="G132" s="39">
        <v>5</v>
      </c>
      <c r="H132" s="294"/>
      <c r="I132" s="294"/>
      <c r="J132" s="294"/>
      <c r="K132" s="294"/>
      <c r="L132" s="294"/>
      <c r="M132" s="9"/>
      <c r="N132" s="9"/>
      <c r="O132" s="120">
        <v>30</v>
      </c>
      <c r="P132" s="117">
        <v>28</v>
      </c>
      <c r="Q132" s="53">
        <v>14</v>
      </c>
      <c r="R132" s="161">
        <v>6</v>
      </c>
      <c r="S132" s="161">
        <v>6</v>
      </c>
      <c r="T132" s="161">
        <v>6</v>
      </c>
      <c r="U132" s="55"/>
      <c r="V132" s="56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75">
        <v>6</v>
      </c>
      <c r="CK132" s="53">
        <v>5</v>
      </c>
      <c r="CL132" s="53">
        <v>5</v>
      </c>
      <c r="CM132" s="55"/>
      <c r="CN132" s="55"/>
      <c r="CO132" s="55"/>
      <c r="CP132" s="55"/>
      <c r="CQ132" s="55"/>
      <c r="CR132" s="55"/>
      <c r="CS132" s="55"/>
      <c r="CT132" s="55"/>
    </row>
    <row r="133" spans="1:98" ht="28.5" customHeight="1" x14ac:dyDescent="0.25">
      <c r="A133" s="75">
        <v>2024</v>
      </c>
      <c r="B133" s="52" t="s">
        <v>196</v>
      </c>
      <c r="C133" s="60" t="s">
        <v>197</v>
      </c>
      <c r="D133" s="61">
        <v>0.09</v>
      </c>
      <c r="E133" s="61">
        <v>12</v>
      </c>
      <c r="F133" s="61">
        <v>17</v>
      </c>
      <c r="G133" s="39">
        <v>5</v>
      </c>
      <c r="H133" s="294"/>
      <c r="I133" s="294"/>
      <c r="J133" s="294"/>
      <c r="K133" s="294"/>
      <c r="L133" s="294"/>
      <c r="M133" s="9"/>
      <c r="N133" s="9"/>
      <c r="O133" s="120">
        <v>19</v>
      </c>
      <c r="P133" s="117">
        <v>15</v>
      </c>
      <c r="Q133" s="159">
        <v>0</v>
      </c>
      <c r="R133" s="74">
        <v>45</v>
      </c>
      <c r="S133" s="74">
        <v>44</v>
      </c>
      <c r="T133" s="74">
        <v>44</v>
      </c>
      <c r="U133" s="55"/>
      <c r="V133" s="56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75">
        <v>43</v>
      </c>
      <c r="CK133" s="75">
        <v>42</v>
      </c>
      <c r="CL133" s="53">
        <v>39</v>
      </c>
      <c r="CM133" s="55"/>
      <c r="CN133" s="55"/>
      <c r="CO133" s="55"/>
      <c r="CP133" s="55"/>
      <c r="CQ133" s="55"/>
      <c r="CR133" s="55"/>
      <c r="CS133" s="55"/>
      <c r="CT133" s="55"/>
    </row>
    <row r="134" spans="1:98" ht="24" customHeight="1" x14ac:dyDescent="0.25">
      <c r="A134" s="75">
        <v>2022</v>
      </c>
      <c r="B134" s="52" t="s">
        <v>367</v>
      </c>
      <c r="C134" s="60" t="s">
        <v>287</v>
      </c>
      <c r="D134" s="61">
        <v>0.09</v>
      </c>
      <c r="E134" s="61">
        <v>12</v>
      </c>
      <c r="F134" s="61">
        <v>17</v>
      </c>
      <c r="G134" s="39">
        <v>5</v>
      </c>
      <c r="H134" s="118"/>
      <c r="I134" s="118"/>
      <c r="J134" s="118"/>
      <c r="K134" s="118"/>
      <c r="L134" s="118"/>
      <c r="M134" s="9"/>
      <c r="N134" s="9"/>
      <c r="O134" s="120">
        <v>66</v>
      </c>
      <c r="P134" s="117">
        <v>65</v>
      </c>
      <c r="Q134" s="53">
        <v>63</v>
      </c>
      <c r="R134" s="161">
        <v>62</v>
      </c>
      <c r="S134" s="161">
        <v>61</v>
      </c>
      <c r="T134" s="161">
        <v>61</v>
      </c>
      <c r="U134" s="55"/>
      <c r="V134" s="56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75">
        <v>61</v>
      </c>
      <c r="CK134" s="75">
        <v>61</v>
      </c>
      <c r="CL134" s="53">
        <v>61</v>
      </c>
      <c r="CM134" s="55"/>
      <c r="CN134" s="55"/>
      <c r="CO134" s="55"/>
      <c r="CP134" s="55"/>
      <c r="CQ134" s="55"/>
      <c r="CR134" s="55"/>
      <c r="CS134" s="55"/>
      <c r="CT134" s="55"/>
    </row>
    <row r="135" spans="1:98" ht="32.25" customHeight="1" x14ac:dyDescent="0.25">
      <c r="A135" s="121">
        <v>2024</v>
      </c>
      <c r="B135" s="52" t="s">
        <v>224</v>
      </c>
      <c r="C135" s="60" t="s">
        <v>218</v>
      </c>
      <c r="D135" s="61">
        <v>0.2</v>
      </c>
      <c r="E135" s="74">
        <v>15</v>
      </c>
      <c r="F135" s="74">
        <v>15</v>
      </c>
      <c r="G135" s="39">
        <v>12</v>
      </c>
      <c r="H135" s="57"/>
      <c r="I135" s="57"/>
      <c r="J135" s="57"/>
      <c r="K135" s="57"/>
      <c r="L135" s="57"/>
      <c r="O135" s="117">
        <v>8</v>
      </c>
      <c r="P135" s="117">
        <v>6</v>
      </c>
      <c r="Q135" s="295" t="s">
        <v>284</v>
      </c>
      <c r="R135" s="296"/>
      <c r="S135" s="297"/>
      <c r="T135" s="298" t="s">
        <v>284</v>
      </c>
      <c r="U135" s="299"/>
      <c r="V135" s="300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5"/>
      <c r="CJ135" s="174"/>
      <c r="CK135" s="174"/>
      <c r="CL135" s="174"/>
      <c r="CM135" s="55"/>
      <c r="CN135" s="55"/>
      <c r="CO135" s="55"/>
      <c r="CP135" s="55"/>
      <c r="CQ135" s="55"/>
      <c r="CR135" s="55"/>
      <c r="CS135" s="55"/>
      <c r="CT135" s="55"/>
    </row>
    <row r="136" spans="1:98" ht="27.75" customHeight="1" x14ac:dyDescent="0.25">
      <c r="A136" s="121">
        <v>2024</v>
      </c>
      <c r="B136" s="52" t="s">
        <v>225</v>
      </c>
      <c r="C136" s="60" t="s">
        <v>219</v>
      </c>
      <c r="D136" s="61">
        <v>0.2</v>
      </c>
      <c r="E136" s="74">
        <v>15</v>
      </c>
      <c r="F136" s="74">
        <v>15</v>
      </c>
      <c r="G136" s="39">
        <v>12</v>
      </c>
      <c r="H136" s="58"/>
      <c r="I136" s="58"/>
      <c r="J136" s="59"/>
      <c r="K136" s="59"/>
      <c r="L136" s="58"/>
      <c r="O136" s="117">
        <v>7</v>
      </c>
      <c r="P136" s="117">
        <v>10</v>
      </c>
      <c r="Q136" s="142">
        <v>4</v>
      </c>
      <c r="R136" s="142">
        <v>21</v>
      </c>
      <c r="S136" s="142">
        <v>20</v>
      </c>
      <c r="T136" s="142">
        <v>20</v>
      </c>
      <c r="U136" s="142">
        <v>20</v>
      </c>
      <c r="V136" s="142">
        <v>20</v>
      </c>
      <c r="W136" s="142">
        <v>20</v>
      </c>
      <c r="X136" s="142">
        <v>20</v>
      </c>
      <c r="Y136" s="142">
        <v>20</v>
      </c>
      <c r="Z136" s="142">
        <v>20</v>
      </c>
      <c r="AA136" s="142">
        <v>20</v>
      </c>
      <c r="AB136" s="142">
        <v>20</v>
      </c>
      <c r="AC136" s="142">
        <v>20</v>
      </c>
      <c r="AD136" s="142">
        <v>20</v>
      </c>
      <c r="AE136" s="142">
        <v>20</v>
      </c>
      <c r="AF136" s="142">
        <v>20</v>
      </c>
      <c r="AG136" s="142">
        <v>20</v>
      </c>
      <c r="AH136" s="142">
        <v>20</v>
      </c>
      <c r="AI136" s="142">
        <v>20</v>
      </c>
      <c r="AJ136" s="142">
        <v>20</v>
      </c>
      <c r="AK136" s="142">
        <v>20</v>
      </c>
      <c r="AL136" s="142">
        <v>20</v>
      </c>
      <c r="AM136" s="142">
        <v>20</v>
      </c>
      <c r="AN136" s="142">
        <v>20</v>
      </c>
      <c r="AO136" s="142">
        <v>20</v>
      </c>
      <c r="AP136" s="142">
        <v>20</v>
      </c>
      <c r="AQ136" s="142">
        <v>20</v>
      </c>
      <c r="AR136" s="142">
        <v>20</v>
      </c>
      <c r="AS136" s="142">
        <v>20</v>
      </c>
      <c r="AT136" s="142">
        <v>20</v>
      </c>
      <c r="AU136" s="142">
        <v>20</v>
      </c>
      <c r="AV136" s="142">
        <v>20</v>
      </c>
      <c r="AW136" s="142">
        <v>20</v>
      </c>
      <c r="AX136" s="142">
        <v>20</v>
      </c>
      <c r="AY136" s="142">
        <v>20</v>
      </c>
      <c r="AZ136" s="142">
        <v>20</v>
      </c>
      <c r="BA136" s="142">
        <v>20</v>
      </c>
      <c r="BB136" s="142">
        <v>20</v>
      </c>
      <c r="BC136" s="142">
        <v>20</v>
      </c>
      <c r="BD136" s="142">
        <v>20</v>
      </c>
      <c r="BE136" s="142">
        <v>20</v>
      </c>
      <c r="BF136" s="142">
        <v>20</v>
      </c>
      <c r="BG136" s="142">
        <v>20</v>
      </c>
      <c r="BH136" s="142">
        <v>20</v>
      </c>
      <c r="BI136" s="142">
        <v>20</v>
      </c>
      <c r="BJ136" s="142">
        <v>20</v>
      </c>
      <c r="BK136" s="142">
        <v>20</v>
      </c>
      <c r="BL136" s="142">
        <v>20</v>
      </c>
      <c r="BM136" s="142">
        <v>20</v>
      </c>
      <c r="BN136" s="142">
        <v>20</v>
      </c>
      <c r="BO136" s="142">
        <v>20</v>
      </c>
      <c r="BP136" s="142">
        <v>20</v>
      </c>
      <c r="BQ136" s="142">
        <v>20</v>
      </c>
      <c r="BR136" s="142">
        <v>20</v>
      </c>
      <c r="BS136" s="142">
        <v>20</v>
      </c>
      <c r="BT136" s="142">
        <v>20</v>
      </c>
      <c r="BU136" s="142">
        <v>20</v>
      </c>
      <c r="BV136" s="142">
        <v>20</v>
      </c>
      <c r="BW136" s="142">
        <v>20</v>
      </c>
      <c r="BX136" s="142">
        <v>20</v>
      </c>
      <c r="BY136" s="142">
        <v>20</v>
      </c>
      <c r="BZ136" s="142">
        <v>20</v>
      </c>
      <c r="CA136" s="142">
        <v>20</v>
      </c>
      <c r="CB136" s="142">
        <v>20</v>
      </c>
      <c r="CC136" s="142">
        <v>20</v>
      </c>
      <c r="CD136" s="142">
        <v>20</v>
      </c>
      <c r="CE136" s="142">
        <v>20</v>
      </c>
      <c r="CF136" s="142">
        <v>20</v>
      </c>
      <c r="CG136" s="142">
        <v>20</v>
      </c>
      <c r="CH136" s="142">
        <v>20</v>
      </c>
      <c r="CI136" s="142">
        <v>20</v>
      </c>
      <c r="CJ136" s="142">
        <v>20</v>
      </c>
      <c r="CK136" s="142">
        <v>20</v>
      </c>
      <c r="CL136" s="142">
        <v>17</v>
      </c>
      <c r="CM136" s="57"/>
      <c r="CN136" s="55"/>
      <c r="CO136" s="55"/>
      <c r="CP136" s="55"/>
      <c r="CQ136" s="55"/>
      <c r="CR136" s="55"/>
      <c r="CS136" s="55"/>
      <c r="CT136" s="55"/>
    </row>
    <row r="137" spans="1:98" ht="27" customHeight="1" x14ac:dyDescent="0.25">
      <c r="A137" s="121">
        <v>2024</v>
      </c>
      <c r="B137" s="52" t="s">
        <v>226</v>
      </c>
      <c r="C137" s="60" t="s">
        <v>220</v>
      </c>
      <c r="D137" s="61">
        <v>0.2</v>
      </c>
      <c r="E137" s="74">
        <v>15</v>
      </c>
      <c r="F137" s="74">
        <v>15</v>
      </c>
      <c r="G137" s="39">
        <v>12</v>
      </c>
      <c r="H137" s="58"/>
      <c r="I137" s="58"/>
      <c r="J137" s="59"/>
      <c r="K137" s="59"/>
      <c r="L137" s="58"/>
      <c r="O137" s="117">
        <v>12</v>
      </c>
      <c r="P137" s="117">
        <v>4</v>
      </c>
      <c r="Q137" s="142">
        <v>1</v>
      </c>
      <c r="R137" s="142">
        <v>18</v>
      </c>
      <c r="S137" s="142">
        <v>15</v>
      </c>
      <c r="T137" s="142">
        <v>15</v>
      </c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137">
        <v>14</v>
      </c>
      <c r="CK137" s="137">
        <v>14</v>
      </c>
      <c r="CL137" s="142">
        <v>11</v>
      </c>
      <c r="CM137" s="57"/>
      <c r="CN137" s="55"/>
      <c r="CO137" s="55"/>
      <c r="CP137" s="55"/>
      <c r="CQ137" s="55"/>
      <c r="CR137" s="55"/>
      <c r="CS137" s="55"/>
      <c r="CT137" s="55"/>
    </row>
    <row r="138" spans="1:98" ht="25.5" customHeight="1" x14ac:dyDescent="0.25">
      <c r="A138" s="121">
        <v>2024</v>
      </c>
      <c r="B138" s="52" t="s">
        <v>227</v>
      </c>
      <c r="C138" s="60" t="s">
        <v>221</v>
      </c>
      <c r="D138" s="61">
        <v>0.2</v>
      </c>
      <c r="E138" s="74">
        <v>15</v>
      </c>
      <c r="F138" s="74">
        <v>15</v>
      </c>
      <c r="G138" s="39">
        <v>12</v>
      </c>
      <c r="H138" s="58"/>
      <c r="I138" s="58"/>
      <c r="J138" s="59"/>
      <c r="K138" s="59"/>
      <c r="L138" s="58"/>
      <c r="O138" s="117">
        <v>13</v>
      </c>
      <c r="P138" s="117">
        <v>6</v>
      </c>
      <c r="Q138" s="142">
        <v>2</v>
      </c>
      <c r="R138" s="142">
        <v>22</v>
      </c>
      <c r="S138" s="142">
        <v>22</v>
      </c>
      <c r="T138" s="142">
        <v>20</v>
      </c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137">
        <v>20</v>
      </c>
      <c r="CK138" s="137">
        <v>20</v>
      </c>
      <c r="CL138" s="142">
        <v>17</v>
      </c>
      <c r="CM138" s="57"/>
      <c r="CN138" s="55"/>
      <c r="CO138" s="55"/>
      <c r="CP138" s="55"/>
      <c r="CQ138" s="55"/>
      <c r="CR138" s="55"/>
      <c r="CS138" s="55"/>
      <c r="CT138" s="55"/>
    </row>
    <row r="139" spans="1:98" ht="22.5" customHeight="1" x14ac:dyDescent="0.25">
      <c r="A139" s="121">
        <v>2024</v>
      </c>
      <c r="B139" s="52" t="s">
        <v>228</v>
      </c>
      <c r="C139" s="60" t="s">
        <v>222</v>
      </c>
      <c r="D139" s="61">
        <v>0.2</v>
      </c>
      <c r="E139" s="74">
        <v>15</v>
      </c>
      <c r="F139" s="74">
        <v>15</v>
      </c>
      <c r="G139" s="39">
        <v>12</v>
      </c>
      <c r="H139" s="58"/>
      <c r="I139" s="58"/>
      <c r="J139" s="59"/>
      <c r="K139" s="59"/>
      <c r="L139" s="58"/>
      <c r="O139" s="117">
        <v>4</v>
      </c>
      <c r="P139" s="117">
        <v>1</v>
      </c>
      <c r="Q139" s="142">
        <v>1</v>
      </c>
      <c r="R139" s="142">
        <v>29</v>
      </c>
      <c r="S139" s="142">
        <v>27</v>
      </c>
      <c r="T139" s="142">
        <v>26</v>
      </c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137">
        <v>25</v>
      </c>
      <c r="CK139" s="137">
        <v>25</v>
      </c>
      <c r="CL139" s="142">
        <v>22</v>
      </c>
      <c r="CM139" s="57"/>
      <c r="CN139" s="55"/>
      <c r="CO139" s="55"/>
      <c r="CP139" s="55"/>
      <c r="CQ139" s="55"/>
      <c r="CR139" s="55"/>
      <c r="CS139" s="55"/>
      <c r="CT139" s="55"/>
    </row>
    <row r="140" spans="1:98" ht="26.25" customHeight="1" x14ac:dyDescent="0.25">
      <c r="A140" s="121">
        <v>2024</v>
      </c>
      <c r="B140" s="52" t="s">
        <v>229</v>
      </c>
      <c r="C140" s="60" t="s">
        <v>223</v>
      </c>
      <c r="D140" s="61">
        <v>0.2</v>
      </c>
      <c r="E140" s="74">
        <v>15</v>
      </c>
      <c r="F140" s="74">
        <v>15</v>
      </c>
      <c r="G140" s="39">
        <v>12</v>
      </c>
      <c r="H140" s="58"/>
      <c r="I140" s="58"/>
      <c r="J140" s="59"/>
      <c r="K140" s="59"/>
      <c r="L140" s="58"/>
      <c r="O140" s="117">
        <v>7</v>
      </c>
      <c r="P140" s="117">
        <v>0</v>
      </c>
      <c r="Q140" s="159">
        <v>0</v>
      </c>
      <c r="R140" s="142">
        <v>30</v>
      </c>
      <c r="S140" s="142">
        <v>20</v>
      </c>
      <c r="T140" s="142">
        <v>20</v>
      </c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137">
        <v>19</v>
      </c>
      <c r="CK140" s="137">
        <v>19</v>
      </c>
      <c r="CL140" s="142">
        <v>16</v>
      </c>
      <c r="CM140" s="57"/>
      <c r="CN140" s="55"/>
      <c r="CO140" s="55"/>
      <c r="CP140" s="55"/>
      <c r="CQ140" s="55"/>
      <c r="CR140" s="55"/>
      <c r="CS140" s="55"/>
      <c r="CT140" s="55"/>
    </row>
    <row r="141" spans="1:98" ht="27.75" customHeight="1" x14ac:dyDescent="0.25">
      <c r="A141" s="76" t="s">
        <v>295</v>
      </c>
      <c r="B141" s="52" t="s">
        <v>254</v>
      </c>
      <c r="C141" s="76" t="s">
        <v>250</v>
      </c>
      <c r="D141" s="61">
        <v>0.2</v>
      </c>
      <c r="E141" s="75">
        <v>15</v>
      </c>
      <c r="F141" s="75">
        <v>21</v>
      </c>
      <c r="G141" s="39">
        <v>9</v>
      </c>
      <c r="O141" s="117">
        <v>32</v>
      </c>
      <c r="P141" s="117">
        <v>21</v>
      </c>
      <c r="Q141" s="142">
        <v>21</v>
      </c>
      <c r="R141" s="142">
        <v>20</v>
      </c>
      <c r="S141" s="142">
        <v>20</v>
      </c>
      <c r="T141" s="142">
        <v>23</v>
      </c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137">
        <v>22</v>
      </c>
      <c r="CK141" s="137">
        <v>22</v>
      </c>
      <c r="CL141" s="142"/>
      <c r="CM141" s="57"/>
      <c r="CN141" s="55"/>
      <c r="CO141" s="55"/>
      <c r="CP141" s="55"/>
      <c r="CQ141" s="55"/>
      <c r="CR141" s="55"/>
      <c r="CS141" s="55"/>
      <c r="CT141" s="55"/>
    </row>
    <row r="142" spans="1:98" ht="26.25" customHeight="1" x14ac:dyDescent="0.25">
      <c r="A142" s="76" t="s">
        <v>295</v>
      </c>
      <c r="B142" s="52" t="s">
        <v>368</v>
      </c>
      <c r="C142" s="76" t="s">
        <v>294</v>
      </c>
      <c r="D142" s="61">
        <v>0.2</v>
      </c>
      <c r="E142" s="75">
        <v>15</v>
      </c>
      <c r="F142" s="75">
        <v>21</v>
      </c>
      <c r="G142" s="39">
        <v>9</v>
      </c>
      <c r="O142" s="117">
        <v>14</v>
      </c>
      <c r="P142" s="117">
        <v>11</v>
      </c>
      <c r="Q142" s="142">
        <v>11</v>
      </c>
      <c r="R142" s="142">
        <v>11</v>
      </c>
      <c r="S142" s="142">
        <v>10</v>
      </c>
      <c r="T142" s="142">
        <v>9</v>
      </c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137">
        <v>7</v>
      </c>
      <c r="CK142" s="137">
        <v>6</v>
      </c>
      <c r="CL142" s="142">
        <v>40</v>
      </c>
      <c r="CM142" s="57"/>
      <c r="CN142" s="55"/>
      <c r="CO142" s="55"/>
      <c r="CP142" s="55"/>
      <c r="CQ142" s="55"/>
      <c r="CR142" s="55"/>
      <c r="CS142" s="55"/>
      <c r="CT142" s="55"/>
    </row>
    <row r="143" spans="1:98" ht="33" customHeight="1" x14ac:dyDescent="0.25">
      <c r="A143" s="76" t="s">
        <v>295</v>
      </c>
      <c r="B143" s="52" t="s">
        <v>247</v>
      </c>
      <c r="C143" s="76" t="s">
        <v>251</v>
      </c>
      <c r="D143" s="61">
        <v>0.2</v>
      </c>
      <c r="E143" s="75">
        <v>15</v>
      </c>
      <c r="F143" s="75">
        <v>21</v>
      </c>
      <c r="G143" s="39">
        <v>4.5</v>
      </c>
      <c r="O143" s="117">
        <v>25</v>
      </c>
      <c r="P143" s="117">
        <v>23</v>
      </c>
      <c r="Q143" s="142">
        <v>23</v>
      </c>
      <c r="R143" s="142">
        <v>23</v>
      </c>
      <c r="S143" s="142">
        <v>23</v>
      </c>
      <c r="T143" s="142">
        <v>22</v>
      </c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137">
        <v>21</v>
      </c>
      <c r="CK143" s="137">
        <v>20</v>
      </c>
      <c r="CL143" s="142">
        <v>30</v>
      </c>
      <c r="CM143" s="57"/>
      <c r="CN143" s="55"/>
      <c r="CO143" s="55"/>
      <c r="CP143" s="55"/>
      <c r="CQ143" s="55"/>
      <c r="CR143" s="55"/>
      <c r="CS143" s="55"/>
      <c r="CT143" s="55"/>
    </row>
    <row r="144" spans="1:98" ht="35.25" customHeight="1" x14ac:dyDescent="0.25">
      <c r="A144" s="76" t="s">
        <v>295</v>
      </c>
      <c r="B144" s="52" t="s">
        <v>248</v>
      </c>
      <c r="C144" s="76" t="s">
        <v>252</v>
      </c>
      <c r="D144" s="61">
        <v>0.2</v>
      </c>
      <c r="E144" s="75">
        <v>15</v>
      </c>
      <c r="F144" s="75">
        <v>21</v>
      </c>
      <c r="G144" s="39">
        <v>4.5</v>
      </c>
      <c r="O144" s="117">
        <v>25</v>
      </c>
      <c r="P144" s="117">
        <v>23</v>
      </c>
      <c r="Q144" s="142">
        <v>21</v>
      </c>
      <c r="R144" s="142">
        <v>20</v>
      </c>
      <c r="S144" s="142">
        <v>20</v>
      </c>
      <c r="T144" s="142">
        <v>19</v>
      </c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137">
        <v>15</v>
      </c>
      <c r="CK144" s="137">
        <v>14</v>
      </c>
      <c r="CL144" s="142">
        <v>30</v>
      </c>
      <c r="CM144" s="57"/>
      <c r="CN144" s="55"/>
      <c r="CO144" s="55"/>
      <c r="CP144" s="55"/>
      <c r="CQ144" s="55"/>
      <c r="CR144" s="55"/>
      <c r="CS144" s="55"/>
      <c r="CT144" s="55"/>
    </row>
    <row r="145" spans="1:98" ht="35.25" customHeight="1" x14ac:dyDescent="0.25">
      <c r="A145" s="76" t="s">
        <v>295</v>
      </c>
      <c r="B145" s="52" t="s">
        <v>249</v>
      </c>
      <c r="C145" s="76" t="s">
        <v>253</v>
      </c>
      <c r="D145" s="61">
        <v>0.1</v>
      </c>
      <c r="E145" s="75">
        <v>15</v>
      </c>
      <c r="F145" s="75">
        <v>21</v>
      </c>
      <c r="G145" s="39">
        <v>4.5</v>
      </c>
      <c r="O145" s="117">
        <v>29</v>
      </c>
      <c r="P145" s="117">
        <v>25</v>
      </c>
      <c r="Q145" s="142">
        <v>25</v>
      </c>
      <c r="R145" s="142">
        <v>24</v>
      </c>
      <c r="S145" s="142">
        <v>24</v>
      </c>
      <c r="T145" s="142">
        <v>23</v>
      </c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137">
        <v>20</v>
      </c>
      <c r="CK145" s="137">
        <v>19</v>
      </c>
      <c r="CL145" s="142">
        <v>30</v>
      </c>
      <c r="CM145" s="57"/>
      <c r="CN145" s="55"/>
      <c r="CO145" s="55"/>
      <c r="CP145" s="55"/>
      <c r="CQ145" s="55"/>
      <c r="CR145" s="55"/>
      <c r="CS145" s="55"/>
      <c r="CT145" s="55"/>
    </row>
    <row r="146" spans="1:98" ht="30.75" customHeight="1" x14ac:dyDescent="0.25">
      <c r="A146" s="76" t="s">
        <v>295</v>
      </c>
      <c r="B146" s="52" t="s">
        <v>369</v>
      </c>
      <c r="C146" s="76" t="s">
        <v>301</v>
      </c>
      <c r="D146" s="61">
        <v>0.1</v>
      </c>
      <c r="E146" s="75">
        <v>15</v>
      </c>
      <c r="F146" s="75">
        <v>21</v>
      </c>
      <c r="G146" s="39">
        <v>4.5</v>
      </c>
      <c r="O146" s="117">
        <v>39</v>
      </c>
      <c r="P146" s="117">
        <v>29</v>
      </c>
      <c r="Q146" s="142">
        <v>22</v>
      </c>
      <c r="R146" s="142">
        <v>22</v>
      </c>
      <c r="S146" s="142">
        <v>22</v>
      </c>
      <c r="T146" s="142">
        <v>21</v>
      </c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137">
        <v>17</v>
      </c>
      <c r="CK146" s="173">
        <v>3</v>
      </c>
      <c r="CL146" s="143">
        <v>50</v>
      </c>
      <c r="CM146" s="57"/>
      <c r="CN146" s="55"/>
      <c r="CO146" s="55"/>
      <c r="CP146" s="55"/>
      <c r="CQ146" s="55"/>
      <c r="CR146" s="55"/>
      <c r="CS146" s="55"/>
      <c r="CT146" s="55"/>
    </row>
    <row r="147" spans="1:98" ht="27.75" customHeight="1" x14ac:dyDescent="0.25">
      <c r="A147" s="76" t="s">
        <v>295</v>
      </c>
      <c r="B147" s="52" t="s">
        <v>370</v>
      </c>
      <c r="C147" s="76" t="s">
        <v>297</v>
      </c>
      <c r="D147" s="75">
        <v>0.2</v>
      </c>
      <c r="E147" s="75">
        <v>15</v>
      </c>
      <c r="F147" s="75">
        <v>21</v>
      </c>
      <c r="G147" s="39">
        <v>4.5</v>
      </c>
      <c r="O147" s="117">
        <v>16</v>
      </c>
      <c r="P147" s="117">
        <v>13</v>
      </c>
      <c r="Q147" s="142">
        <v>10</v>
      </c>
      <c r="R147" s="142">
        <v>10</v>
      </c>
      <c r="S147" s="142">
        <v>10</v>
      </c>
      <c r="T147" s="142">
        <v>9</v>
      </c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181">
        <v>8</v>
      </c>
      <c r="CK147" s="184" t="s">
        <v>518</v>
      </c>
      <c r="CL147" s="184" t="s">
        <v>518</v>
      </c>
      <c r="CM147" s="182"/>
      <c r="CN147" s="55"/>
      <c r="CO147" s="55"/>
      <c r="CP147" s="55"/>
      <c r="CQ147" s="55"/>
      <c r="CR147" s="55"/>
      <c r="CS147" s="55"/>
      <c r="CT147" s="55"/>
    </row>
    <row r="148" spans="1:98" ht="25.5" customHeight="1" x14ac:dyDescent="0.25">
      <c r="A148" s="76" t="s">
        <v>295</v>
      </c>
      <c r="B148" s="52" t="s">
        <v>370</v>
      </c>
      <c r="C148" s="76" t="s">
        <v>298</v>
      </c>
      <c r="D148" s="75">
        <v>0.2</v>
      </c>
      <c r="E148" s="75">
        <v>15</v>
      </c>
      <c r="F148" s="75">
        <v>21</v>
      </c>
      <c r="G148" s="39">
        <v>4.5</v>
      </c>
      <c r="O148" s="117">
        <v>17</v>
      </c>
      <c r="P148" s="117">
        <v>14</v>
      </c>
      <c r="Q148" s="142">
        <v>9</v>
      </c>
      <c r="R148" s="142">
        <v>9</v>
      </c>
      <c r="S148" s="142">
        <v>9</v>
      </c>
      <c r="T148" s="142">
        <v>8</v>
      </c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181">
        <v>4</v>
      </c>
      <c r="CK148" s="184" t="s">
        <v>518</v>
      </c>
      <c r="CL148" s="184" t="s">
        <v>518</v>
      </c>
      <c r="CM148" s="182"/>
      <c r="CN148" s="55"/>
      <c r="CO148" s="55"/>
      <c r="CP148" s="55"/>
      <c r="CQ148" s="55"/>
      <c r="CR148" s="55"/>
      <c r="CS148" s="55"/>
      <c r="CT148" s="55"/>
    </row>
    <row r="149" spans="1:98" ht="21" customHeight="1" x14ac:dyDescent="0.25">
      <c r="A149" s="76" t="s">
        <v>295</v>
      </c>
      <c r="B149" s="52" t="s">
        <v>370</v>
      </c>
      <c r="C149" s="76" t="s">
        <v>299</v>
      </c>
      <c r="D149" s="75">
        <v>0.2</v>
      </c>
      <c r="E149" s="75">
        <v>15</v>
      </c>
      <c r="F149" s="75">
        <v>21</v>
      </c>
      <c r="G149" s="39">
        <v>4.5</v>
      </c>
      <c r="O149" s="117">
        <v>18</v>
      </c>
      <c r="P149" s="117">
        <v>15</v>
      </c>
      <c r="Q149" s="142">
        <v>10</v>
      </c>
      <c r="R149" s="142">
        <v>10</v>
      </c>
      <c r="S149" s="142">
        <v>10</v>
      </c>
      <c r="T149" s="142">
        <v>9</v>
      </c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181">
        <v>4</v>
      </c>
      <c r="CK149" s="184" t="s">
        <v>518</v>
      </c>
      <c r="CL149" s="184" t="s">
        <v>518</v>
      </c>
      <c r="CM149" s="182"/>
      <c r="CN149" s="55"/>
      <c r="CO149" s="55"/>
      <c r="CP149" s="55"/>
      <c r="CQ149" s="55"/>
      <c r="CR149" s="55"/>
      <c r="CS149" s="55"/>
      <c r="CT149" s="55"/>
    </row>
    <row r="150" spans="1:98" ht="23.25" customHeight="1" x14ac:dyDescent="0.25">
      <c r="A150" s="76" t="s">
        <v>295</v>
      </c>
      <c r="B150" s="52" t="s">
        <v>370</v>
      </c>
      <c r="C150" s="76" t="s">
        <v>300</v>
      </c>
      <c r="D150" s="75">
        <v>0.2</v>
      </c>
      <c r="E150" s="75">
        <v>15</v>
      </c>
      <c r="F150" s="75">
        <v>21</v>
      </c>
      <c r="G150" s="39">
        <v>4.5</v>
      </c>
      <c r="O150" s="117">
        <v>18</v>
      </c>
      <c r="P150" s="117">
        <v>15</v>
      </c>
      <c r="Q150" s="142">
        <v>10</v>
      </c>
      <c r="R150" s="142">
        <v>10</v>
      </c>
      <c r="S150" s="142">
        <v>10</v>
      </c>
      <c r="T150" s="142">
        <v>9</v>
      </c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181">
        <v>6</v>
      </c>
      <c r="CK150" s="184" t="s">
        <v>518</v>
      </c>
      <c r="CL150" s="184" t="s">
        <v>518</v>
      </c>
      <c r="CM150" s="182"/>
      <c r="CN150" s="55"/>
      <c r="CO150" s="55"/>
      <c r="CP150" s="55"/>
      <c r="CQ150" s="55"/>
      <c r="CR150" s="55"/>
      <c r="CS150" s="55"/>
      <c r="CT150" s="55"/>
    </row>
    <row r="151" spans="1:98" ht="23.25" customHeight="1" x14ac:dyDescent="0.25">
      <c r="A151" s="76" t="s">
        <v>295</v>
      </c>
      <c r="B151" s="52" t="s">
        <v>371</v>
      </c>
      <c r="C151" s="76" t="s">
        <v>360</v>
      </c>
      <c r="D151" s="75">
        <v>0.1</v>
      </c>
      <c r="E151" s="75">
        <v>15</v>
      </c>
      <c r="F151" s="75">
        <v>21</v>
      </c>
      <c r="G151" s="39">
        <v>4.5</v>
      </c>
      <c r="O151" s="117">
        <v>70</v>
      </c>
      <c r="P151" s="117">
        <v>48</v>
      </c>
      <c r="Q151" s="142">
        <v>46</v>
      </c>
      <c r="R151" s="142">
        <v>43</v>
      </c>
      <c r="S151" s="142">
        <v>42</v>
      </c>
      <c r="T151" s="142">
        <v>39</v>
      </c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137">
        <v>50</v>
      </c>
      <c r="CK151" s="183">
        <v>38</v>
      </c>
      <c r="CL151" s="183">
        <v>35</v>
      </c>
      <c r="CM151" s="57"/>
      <c r="CN151" s="55"/>
      <c r="CO151" s="55"/>
      <c r="CP151" s="55"/>
      <c r="CQ151" s="55"/>
      <c r="CR151" s="55"/>
      <c r="CS151" s="55"/>
      <c r="CT151" s="55"/>
    </row>
    <row r="152" spans="1:98" ht="23.25" customHeight="1" x14ac:dyDescent="0.25">
      <c r="A152" s="76" t="s">
        <v>295</v>
      </c>
      <c r="B152" s="52" t="s">
        <v>372</v>
      </c>
      <c r="C152" s="76" t="s">
        <v>359</v>
      </c>
      <c r="D152" s="75">
        <v>0.1</v>
      </c>
      <c r="E152" s="75">
        <v>15</v>
      </c>
      <c r="F152" s="75">
        <v>21</v>
      </c>
      <c r="G152" s="39">
        <v>4.5</v>
      </c>
      <c r="O152" s="117">
        <v>45</v>
      </c>
      <c r="P152" s="117">
        <v>40</v>
      </c>
      <c r="Q152" s="142">
        <v>38</v>
      </c>
      <c r="R152" s="142">
        <v>35</v>
      </c>
      <c r="S152" s="142">
        <v>35</v>
      </c>
      <c r="T152" s="142">
        <v>32</v>
      </c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137">
        <v>50</v>
      </c>
      <c r="CK152" s="142">
        <v>34</v>
      </c>
      <c r="CL152" s="142">
        <v>25</v>
      </c>
      <c r="CM152" s="57"/>
      <c r="CN152" s="55"/>
      <c r="CO152" s="55"/>
      <c r="CP152" s="55"/>
      <c r="CQ152" s="55"/>
      <c r="CR152" s="55"/>
      <c r="CS152" s="55"/>
      <c r="CT152" s="55"/>
    </row>
    <row r="153" spans="1:98" ht="23.25" customHeight="1" x14ac:dyDescent="0.25">
      <c r="A153" s="76" t="s">
        <v>295</v>
      </c>
      <c r="B153" s="52" t="s">
        <v>373</v>
      </c>
      <c r="C153" s="76" t="s">
        <v>361</v>
      </c>
      <c r="D153" s="75">
        <v>0.1</v>
      </c>
      <c r="E153" s="75">
        <v>15</v>
      </c>
      <c r="F153" s="75">
        <v>21</v>
      </c>
      <c r="G153" s="39">
        <v>4.5</v>
      </c>
      <c r="O153" s="117">
        <v>45</v>
      </c>
      <c r="P153" s="117">
        <v>39</v>
      </c>
      <c r="Q153" s="142">
        <v>26</v>
      </c>
      <c r="R153" s="142">
        <v>23</v>
      </c>
      <c r="S153" s="142">
        <v>20</v>
      </c>
      <c r="T153" s="142">
        <v>13</v>
      </c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137">
        <v>50</v>
      </c>
      <c r="CK153" s="142">
        <v>2</v>
      </c>
      <c r="CL153" s="142">
        <v>40</v>
      </c>
      <c r="CM153" s="57"/>
      <c r="CN153" s="55"/>
      <c r="CO153" s="55"/>
      <c r="CP153" s="55"/>
      <c r="CQ153" s="55"/>
      <c r="CR153" s="55"/>
      <c r="CS153" s="55"/>
      <c r="CT153" s="55"/>
    </row>
    <row r="154" spans="1:98" ht="23.25" customHeight="1" x14ac:dyDescent="0.25">
      <c r="A154" s="76" t="s">
        <v>295</v>
      </c>
      <c r="B154" s="52" t="s">
        <v>374</v>
      </c>
      <c r="C154" s="76" t="s">
        <v>362</v>
      </c>
      <c r="D154" s="75">
        <v>0.1</v>
      </c>
      <c r="E154" s="75">
        <v>15</v>
      </c>
      <c r="F154" s="75">
        <v>21</v>
      </c>
      <c r="G154" s="39">
        <v>4.5</v>
      </c>
      <c r="O154" s="117">
        <v>45</v>
      </c>
      <c r="P154" s="117">
        <v>46</v>
      </c>
      <c r="Q154" s="142">
        <v>44</v>
      </c>
      <c r="R154" s="142">
        <v>40</v>
      </c>
      <c r="S154" s="142">
        <v>38</v>
      </c>
      <c r="T154" s="142">
        <v>36</v>
      </c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137">
        <v>35</v>
      </c>
      <c r="CK154" s="137">
        <v>35</v>
      </c>
      <c r="CL154" s="142">
        <v>25</v>
      </c>
      <c r="CM154" s="57"/>
      <c r="CN154" s="55"/>
      <c r="CO154" s="55"/>
      <c r="CP154" s="55"/>
      <c r="CQ154" s="55"/>
      <c r="CR154" s="55"/>
      <c r="CS154" s="55"/>
      <c r="CT154" s="55"/>
    </row>
    <row r="155" spans="1:98" ht="25.5" customHeight="1" x14ac:dyDescent="0.25">
      <c r="A155" s="76" t="s">
        <v>295</v>
      </c>
      <c r="B155" s="52" t="s">
        <v>256</v>
      </c>
      <c r="C155" s="77" t="s">
        <v>262</v>
      </c>
      <c r="D155" s="75">
        <v>0.1</v>
      </c>
      <c r="E155" s="75">
        <v>15</v>
      </c>
      <c r="F155" s="75">
        <v>21</v>
      </c>
      <c r="G155" s="39">
        <v>9</v>
      </c>
      <c r="O155" s="117">
        <v>8</v>
      </c>
      <c r="P155" s="117">
        <v>7</v>
      </c>
      <c r="Q155" s="142">
        <v>7</v>
      </c>
      <c r="R155" s="142">
        <v>7</v>
      </c>
      <c r="S155" s="142">
        <v>7</v>
      </c>
      <c r="T155" s="142">
        <v>7</v>
      </c>
      <c r="U155" s="142">
        <v>7</v>
      </c>
      <c r="V155" s="142">
        <v>7</v>
      </c>
      <c r="W155" s="142">
        <v>7</v>
      </c>
      <c r="X155" s="142">
        <v>7</v>
      </c>
      <c r="Y155" s="142">
        <v>7</v>
      </c>
      <c r="Z155" s="142">
        <v>7</v>
      </c>
      <c r="AA155" s="142">
        <v>7</v>
      </c>
      <c r="AB155" s="142">
        <v>7</v>
      </c>
      <c r="AC155" s="142">
        <v>7</v>
      </c>
      <c r="AD155" s="142">
        <v>7</v>
      </c>
      <c r="AE155" s="142">
        <v>7</v>
      </c>
      <c r="AF155" s="142">
        <v>7</v>
      </c>
      <c r="AG155" s="142">
        <v>7</v>
      </c>
      <c r="AH155" s="142">
        <v>7</v>
      </c>
      <c r="AI155" s="142">
        <v>7</v>
      </c>
      <c r="AJ155" s="142">
        <v>7</v>
      </c>
      <c r="AK155" s="142">
        <v>7</v>
      </c>
      <c r="AL155" s="142">
        <v>7</v>
      </c>
      <c r="AM155" s="142">
        <v>7</v>
      </c>
      <c r="AN155" s="142">
        <v>7</v>
      </c>
      <c r="AO155" s="142">
        <v>7</v>
      </c>
      <c r="AP155" s="142">
        <v>7</v>
      </c>
      <c r="AQ155" s="142">
        <v>7</v>
      </c>
      <c r="AR155" s="142">
        <v>7</v>
      </c>
      <c r="AS155" s="142">
        <v>7</v>
      </c>
      <c r="AT155" s="142">
        <v>7</v>
      </c>
      <c r="AU155" s="142">
        <v>7</v>
      </c>
      <c r="AV155" s="142">
        <v>7</v>
      </c>
      <c r="AW155" s="142">
        <v>7</v>
      </c>
      <c r="AX155" s="142">
        <v>7</v>
      </c>
      <c r="AY155" s="142">
        <v>7</v>
      </c>
      <c r="AZ155" s="142">
        <v>7</v>
      </c>
      <c r="BA155" s="142">
        <v>7</v>
      </c>
      <c r="BB155" s="142">
        <v>7</v>
      </c>
      <c r="BC155" s="142">
        <v>7</v>
      </c>
      <c r="BD155" s="142">
        <v>7</v>
      </c>
      <c r="BE155" s="142">
        <v>7</v>
      </c>
      <c r="BF155" s="142">
        <v>7</v>
      </c>
      <c r="BG155" s="142">
        <v>7</v>
      </c>
      <c r="BH155" s="142">
        <v>7</v>
      </c>
      <c r="BI155" s="142">
        <v>7</v>
      </c>
      <c r="BJ155" s="142">
        <v>7</v>
      </c>
      <c r="BK155" s="142">
        <v>7</v>
      </c>
      <c r="BL155" s="142">
        <v>7</v>
      </c>
      <c r="BM155" s="142">
        <v>7</v>
      </c>
      <c r="BN155" s="142">
        <v>7</v>
      </c>
      <c r="BO155" s="142">
        <v>7</v>
      </c>
      <c r="BP155" s="142">
        <v>7</v>
      </c>
      <c r="BQ155" s="142">
        <v>7</v>
      </c>
      <c r="BR155" s="142">
        <v>7</v>
      </c>
      <c r="BS155" s="142">
        <v>7</v>
      </c>
      <c r="BT155" s="142">
        <v>7</v>
      </c>
      <c r="BU155" s="142">
        <v>7</v>
      </c>
      <c r="BV155" s="142">
        <v>7</v>
      </c>
      <c r="BW155" s="142">
        <v>7</v>
      </c>
      <c r="BX155" s="142">
        <v>7</v>
      </c>
      <c r="BY155" s="142">
        <v>7</v>
      </c>
      <c r="BZ155" s="142">
        <v>7</v>
      </c>
      <c r="CA155" s="142">
        <v>7</v>
      </c>
      <c r="CB155" s="142">
        <v>7</v>
      </c>
      <c r="CC155" s="142">
        <v>7</v>
      </c>
      <c r="CD155" s="142">
        <v>7</v>
      </c>
      <c r="CE155" s="142">
        <v>7</v>
      </c>
      <c r="CF155" s="142">
        <v>7</v>
      </c>
      <c r="CG155" s="142">
        <v>7</v>
      </c>
      <c r="CH155" s="142">
        <v>7</v>
      </c>
      <c r="CI155" s="142">
        <v>7</v>
      </c>
      <c r="CJ155" s="142">
        <v>7</v>
      </c>
      <c r="CK155" s="142">
        <v>7</v>
      </c>
      <c r="CL155" s="142" t="s">
        <v>541</v>
      </c>
      <c r="CM155" s="57"/>
      <c r="CN155" s="55"/>
      <c r="CO155" s="55"/>
      <c r="CP155" s="55"/>
      <c r="CQ155" s="55"/>
      <c r="CR155" s="55"/>
      <c r="CS155" s="55"/>
      <c r="CT155" s="55"/>
    </row>
    <row r="156" spans="1:98" ht="25.5" customHeight="1" x14ac:dyDescent="0.25">
      <c r="A156" s="76" t="s">
        <v>295</v>
      </c>
      <c r="B156" s="52" t="s">
        <v>257</v>
      </c>
      <c r="C156" s="77" t="s">
        <v>263</v>
      </c>
      <c r="D156" s="75">
        <v>0.1</v>
      </c>
      <c r="E156" s="75">
        <v>15</v>
      </c>
      <c r="F156" s="75">
        <v>21</v>
      </c>
      <c r="G156" s="39">
        <v>9</v>
      </c>
      <c r="O156" s="117">
        <v>18</v>
      </c>
      <c r="P156" s="117">
        <v>4</v>
      </c>
      <c r="Q156" s="142">
        <v>4</v>
      </c>
      <c r="R156" s="142">
        <v>4</v>
      </c>
      <c r="S156" s="142">
        <v>4</v>
      </c>
      <c r="T156" s="142">
        <v>3</v>
      </c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137">
        <v>2</v>
      </c>
      <c r="CK156" s="137">
        <v>2</v>
      </c>
      <c r="CL156" s="142" t="s">
        <v>541</v>
      </c>
      <c r="CM156" s="57"/>
      <c r="CN156" s="55"/>
      <c r="CO156" s="55"/>
      <c r="CP156" s="55"/>
      <c r="CQ156" s="55"/>
      <c r="CR156" s="55"/>
      <c r="CS156" s="55"/>
      <c r="CT156" s="55"/>
    </row>
    <row r="157" spans="1:98" ht="27" customHeight="1" x14ac:dyDescent="0.25">
      <c r="A157" s="76" t="s">
        <v>295</v>
      </c>
      <c r="B157" s="52" t="s">
        <v>258</v>
      </c>
      <c r="C157" s="77" t="s">
        <v>264</v>
      </c>
      <c r="D157" s="75">
        <v>0.1</v>
      </c>
      <c r="E157" s="75">
        <v>15</v>
      </c>
      <c r="F157" s="75">
        <v>21</v>
      </c>
      <c r="G157" s="39">
        <v>9</v>
      </c>
      <c r="O157" s="117">
        <v>14</v>
      </c>
      <c r="P157" s="117">
        <v>8</v>
      </c>
      <c r="Q157" s="142">
        <v>6</v>
      </c>
      <c r="R157" s="142">
        <v>6</v>
      </c>
      <c r="S157" s="142">
        <v>6</v>
      </c>
      <c r="T157" s="142">
        <v>6</v>
      </c>
      <c r="U157" s="142">
        <v>6</v>
      </c>
      <c r="V157" s="142">
        <v>6</v>
      </c>
      <c r="W157" s="142">
        <v>6</v>
      </c>
      <c r="X157" s="142">
        <v>6</v>
      </c>
      <c r="Y157" s="142">
        <v>6</v>
      </c>
      <c r="Z157" s="142">
        <v>6</v>
      </c>
      <c r="AA157" s="142">
        <v>6</v>
      </c>
      <c r="AB157" s="142">
        <v>6</v>
      </c>
      <c r="AC157" s="142">
        <v>6</v>
      </c>
      <c r="AD157" s="142">
        <v>6</v>
      </c>
      <c r="AE157" s="142">
        <v>6</v>
      </c>
      <c r="AF157" s="142">
        <v>6</v>
      </c>
      <c r="AG157" s="142">
        <v>6</v>
      </c>
      <c r="AH157" s="142">
        <v>6</v>
      </c>
      <c r="AI157" s="142">
        <v>6</v>
      </c>
      <c r="AJ157" s="142">
        <v>6</v>
      </c>
      <c r="AK157" s="142">
        <v>6</v>
      </c>
      <c r="AL157" s="142">
        <v>6</v>
      </c>
      <c r="AM157" s="142">
        <v>6</v>
      </c>
      <c r="AN157" s="142">
        <v>6</v>
      </c>
      <c r="AO157" s="142">
        <v>6</v>
      </c>
      <c r="AP157" s="142">
        <v>6</v>
      </c>
      <c r="AQ157" s="142">
        <v>6</v>
      </c>
      <c r="AR157" s="142">
        <v>6</v>
      </c>
      <c r="AS157" s="142">
        <v>6</v>
      </c>
      <c r="AT157" s="142">
        <v>6</v>
      </c>
      <c r="AU157" s="142">
        <v>6</v>
      </c>
      <c r="AV157" s="142">
        <v>6</v>
      </c>
      <c r="AW157" s="142">
        <v>6</v>
      </c>
      <c r="AX157" s="142">
        <v>6</v>
      </c>
      <c r="AY157" s="142">
        <v>6</v>
      </c>
      <c r="AZ157" s="142">
        <v>6</v>
      </c>
      <c r="BA157" s="142">
        <v>6</v>
      </c>
      <c r="BB157" s="142">
        <v>6</v>
      </c>
      <c r="BC157" s="142">
        <v>6</v>
      </c>
      <c r="BD157" s="142">
        <v>6</v>
      </c>
      <c r="BE157" s="142">
        <v>6</v>
      </c>
      <c r="BF157" s="142">
        <v>6</v>
      </c>
      <c r="BG157" s="142">
        <v>6</v>
      </c>
      <c r="BH157" s="142">
        <v>6</v>
      </c>
      <c r="BI157" s="142">
        <v>6</v>
      </c>
      <c r="BJ157" s="142">
        <v>6</v>
      </c>
      <c r="BK157" s="142">
        <v>6</v>
      </c>
      <c r="BL157" s="142">
        <v>6</v>
      </c>
      <c r="BM157" s="142">
        <v>6</v>
      </c>
      <c r="BN157" s="142">
        <v>6</v>
      </c>
      <c r="BO157" s="142">
        <v>6</v>
      </c>
      <c r="BP157" s="142">
        <v>6</v>
      </c>
      <c r="BQ157" s="142">
        <v>6</v>
      </c>
      <c r="BR157" s="142">
        <v>6</v>
      </c>
      <c r="BS157" s="142">
        <v>6</v>
      </c>
      <c r="BT157" s="142">
        <v>6</v>
      </c>
      <c r="BU157" s="142">
        <v>6</v>
      </c>
      <c r="BV157" s="142">
        <v>6</v>
      </c>
      <c r="BW157" s="142">
        <v>6</v>
      </c>
      <c r="BX157" s="142">
        <v>6</v>
      </c>
      <c r="BY157" s="142">
        <v>6</v>
      </c>
      <c r="BZ157" s="142">
        <v>6</v>
      </c>
      <c r="CA157" s="142">
        <v>6</v>
      </c>
      <c r="CB157" s="142">
        <v>6</v>
      </c>
      <c r="CC157" s="142">
        <v>6</v>
      </c>
      <c r="CD157" s="142">
        <v>6</v>
      </c>
      <c r="CE157" s="142">
        <v>6</v>
      </c>
      <c r="CF157" s="142">
        <v>6</v>
      </c>
      <c r="CG157" s="142">
        <v>6</v>
      </c>
      <c r="CH157" s="142">
        <v>6</v>
      </c>
      <c r="CI157" s="142">
        <v>6</v>
      </c>
      <c r="CJ157" s="142">
        <v>6</v>
      </c>
      <c r="CK157" s="142">
        <v>6</v>
      </c>
      <c r="CL157" s="142" t="s">
        <v>541</v>
      </c>
      <c r="CM157" s="57"/>
      <c r="CN157" s="55"/>
      <c r="CO157" s="55"/>
      <c r="CP157" s="55"/>
      <c r="CQ157" s="55"/>
      <c r="CR157" s="55"/>
      <c r="CS157" s="55"/>
      <c r="CT157" s="55"/>
    </row>
    <row r="158" spans="1:98" ht="24.75" customHeight="1" x14ac:dyDescent="0.25">
      <c r="A158" s="76" t="s">
        <v>295</v>
      </c>
      <c r="B158" s="52" t="s">
        <v>259</v>
      </c>
      <c r="C158" s="77" t="s">
        <v>265</v>
      </c>
      <c r="D158" s="75">
        <v>0.1</v>
      </c>
      <c r="E158" s="75">
        <v>15</v>
      </c>
      <c r="F158" s="75">
        <v>21</v>
      </c>
      <c r="G158" s="39">
        <v>9</v>
      </c>
      <c r="O158" s="117">
        <v>12</v>
      </c>
      <c r="P158" s="117">
        <v>7</v>
      </c>
      <c r="Q158" s="142">
        <v>5</v>
      </c>
      <c r="R158" s="142">
        <v>5</v>
      </c>
      <c r="S158" s="142">
        <v>5</v>
      </c>
      <c r="T158" s="142">
        <v>5</v>
      </c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137">
        <v>4</v>
      </c>
      <c r="CK158" s="137">
        <v>4</v>
      </c>
      <c r="CL158" s="142" t="s">
        <v>541</v>
      </c>
      <c r="CM158" s="57"/>
      <c r="CN158" s="55"/>
      <c r="CO158" s="55"/>
      <c r="CP158" s="55"/>
      <c r="CQ158" s="55"/>
      <c r="CR158" s="55"/>
      <c r="CS158" s="55"/>
      <c r="CT158" s="55"/>
    </row>
    <row r="159" spans="1:98" ht="27" customHeight="1" x14ac:dyDescent="0.25">
      <c r="A159" s="76" t="s">
        <v>295</v>
      </c>
      <c r="B159" s="52" t="s">
        <v>260</v>
      </c>
      <c r="C159" s="77" t="s">
        <v>266</v>
      </c>
      <c r="D159" s="75">
        <v>0.1</v>
      </c>
      <c r="E159" s="75">
        <v>15</v>
      </c>
      <c r="F159" s="75">
        <v>21</v>
      </c>
      <c r="G159" s="39">
        <v>9</v>
      </c>
      <c r="O159" s="117">
        <v>17</v>
      </c>
      <c r="P159" s="117">
        <v>16</v>
      </c>
      <c r="Q159" s="142">
        <v>16</v>
      </c>
      <c r="R159" s="142">
        <v>15</v>
      </c>
      <c r="S159" s="142">
        <v>15</v>
      </c>
      <c r="T159" s="142">
        <v>14</v>
      </c>
      <c r="U159" s="142">
        <v>14</v>
      </c>
      <c r="V159" s="142">
        <v>14</v>
      </c>
      <c r="W159" s="142">
        <v>14</v>
      </c>
      <c r="X159" s="142">
        <v>14</v>
      </c>
      <c r="Y159" s="142">
        <v>14</v>
      </c>
      <c r="Z159" s="142">
        <v>14</v>
      </c>
      <c r="AA159" s="142">
        <v>14</v>
      </c>
      <c r="AB159" s="142">
        <v>14</v>
      </c>
      <c r="AC159" s="142">
        <v>14</v>
      </c>
      <c r="AD159" s="142">
        <v>14</v>
      </c>
      <c r="AE159" s="142">
        <v>14</v>
      </c>
      <c r="AF159" s="142">
        <v>14</v>
      </c>
      <c r="AG159" s="142">
        <v>14</v>
      </c>
      <c r="AH159" s="142">
        <v>14</v>
      </c>
      <c r="AI159" s="142">
        <v>14</v>
      </c>
      <c r="AJ159" s="142">
        <v>14</v>
      </c>
      <c r="AK159" s="142">
        <v>14</v>
      </c>
      <c r="AL159" s="142">
        <v>14</v>
      </c>
      <c r="AM159" s="142">
        <v>14</v>
      </c>
      <c r="AN159" s="142">
        <v>14</v>
      </c>
      <c r="AO159" s="142">
        <v>14</v>
      </c>
      <c r="AP159" s="142">
        <v>14</v>
      </c>
      <c r="AQ159" s="142">
        <v>14</v>
      </c>
      <c r="AR159" s="142">
        <v>14</v>
      </c>
      <c r="AS159" s="142">
        <v>14</v>
      </c>
      <c r="AT159" s="142">
        <v>14</v>
      </c>
      <c r="AU159" s="142">
        <v>14</v>
      </c>
      <c r="AV159" s="142">
        <v>14</v>
      </c>
      <c r="AW159" s="142">
        <v>14</v>
      </c>
      <c r="AX159" s="142">
        <v>14</v>
      </c>
      <c r="AY159" s="142">
        <v>14</v>
      </c>
      <c r="AZ159" s="142">
        <v>14</v>
      </c>
      <c r="BA159" s="142">
        <v>14</v>
      </c>
      <c r="BB159" s="142">
        <v>14</v>
      </c>
      <c r="BC159" s="142">
        <v>14</v>
      </c>
      <c r="BD159" s="142">
        <v>14</v>
      </c>
      <c r="BE159" s="142">
        <v>14</v>
      </c>
      <c r="BF159" s="142">
        <v>14</v>
      </c>
      <c r="BG159" s="142">
        <v>14</v>
      </c>
      <c r="BH159" s="142">
        <v>14</v>
      </c>
      <c r="BI159" s="142">
        <v>14</v>
      </c>
      <c r="BJ159" s="142">
        <v>14</v>
      </c>
      <c r="BK159" s="142">
        <v>14</v>
      </c>
      <c r="BL159" s="142">
        <v>14</v>
      </c>
      <c r="BM159" s="142">
        <v>14</v>
      </c>
      <c r="BN159" s="142">
        <v>14</v>
      </c>
      <c r="BO159" s="142">
        <v>14</v>
      </c>
      <c r="BP159" s="142">
        <v>14</v>
      </c>
      <c r="BQ159" s="142">
        <v>14</v>
      </c>
      <c r="BR159" s="142">
        <v>14</v>
      </c>
      <c r="BS159" s="142">
        <v>14</v>
      </c>
      <c r="BT159" s="142">
        <v>14</v>
      </c>
      <c r="BU159" s="142">
        <v>14</v>
      </c>
      <c r="BV159" s="142">
        <v>14</v>
      </c>
      <c r="BW159" s="142">
        <v>14</v>
      </c>
      <c r="BX159" s="142">
        <v>14</v>
      </c>
      <c r="BY159" s="142">
        <v>14</v>
      </c>
      <c r="BZ159" s="142">
        <v>14</v>
      </c>
      <c r="CA159" s="142">
        <v>14</v>
      </c>
      <c r="CB159" s="142">
        <v>14</v>
      </c>
      <c r="CC159" s="142">
        <v>14</v>
      </c>
      <c r="CD159" s="142">
        <v>14</v>
      </c>
      <c r="CE159" s="142">
        <v>14</v>
      </c>
      <c r="CF159" s="142">
        <v>14</v>
      </c>
      <c r="CG159" s="142">
        <v>14</v>
      </c>
      <c r="CH159" s="142">
        <v>14</v>
      </c>
      <c r="CI159" s="142">
        <v>14</v>
      </c>
      <c r="CJ159" s="142">
        <v>14</v>
      </c>
      <c r="CK159" s="142">
        <v>14</v>
      </c>
      <c r="CL159" s="142" t="s">
        <v>541</v>
      </c>
      <c r="CM159" s="57"/>
      <c r="CN159" s="55"/>
      <c r="CO159" s="55"/>
      <c r="CP159" s="55"/>
      <c r="CQ159" s="55"/>
      <c r="CR159" s="55"/>
      <c r="CS159" s="55"/>
      <c r="CT159" s="55"/>
    </row>
    <row r="160" spans="1:98" ht="24.75" customHeight="1" x14ac:dyDescent="0.25">
      <c r="A160" s="76" t="s">
        <v>295</v>
      </c>
      <c r="B160" s="134" t="s">
        <v>261</v>
      </c>
      <c r="C160" s="78" t="s">
        <v>267</v>
      </c>
      <c r="D160" s="75">
        <v>0.1</v>
      </c>
      <c r="E160" s="79">
        <v>15</v>
      </c>
      <c r="F160" s="79">
        <v>21</v>
      </c>
      <c r="G160" s="39">
        <v>9</v>
      </c>
      <c r="O160" s="117">
        <v>10</v>
      </c>
      <c r="P160" s="117">
        <v>7</v>
      </c>
      <c r="Q160" s="142">
        <v>7</v>
      </c>
      <c r="R160" s="142">
        <v>7</v>
      </c>
      <c r="S160" s="142">
        <v>7</v>
      </c>
      <c r="T160" s="142">
        <v>7</v>
      </c>
      <c r="U160" s="142">
        <v>7</v>
      </c>
      <c r="V160" s="142">
        <v>7</v>
      </c>
      <c r="W160" s="142">
        <v>7</v>
      </c>
      <c r="X160" s="142">
        <v>7</v>
      </c>
      <c r="Y160" s="142">
        <v>7</v>
      </c>
      <c r="Z160" s="142">
        <v>7</v>
      </c>
      <c r="AA160" s="142">
        <v>7</v>
      </c>
      <c r="AB160" s="142">
        <v>7</v>
      </c>
      <c r="AC160" s="142">
        <v>7</v>
      </c>
      <c r="AD160" s="142">
        <v>7</v>
      </c>
      <c r="AE160" s="142">
        <v>7</v>
      </c>
      <c r="AF160" s="142">
        <v>7</v>
      </c>
      <c r="AG160" s="142">
        <v>7</v>
      </c>
      <c r="AH160" s="142">
        <v>7</v>
      </c>
      <c r="AI160" s="142">
        <v>7</v>
      </c>
      <c r="AJ160" s="142">
        <v>7</v>
      </c>
      <c r="AK160" s="142">
        <v>7</v>
      </c>
      <c r="AL160" s="142">
        <v>7</v>
      </c>
      <c r="AM160" s="142">
        <v>7</v>
      </c>
      <c r="AN160" s="142">
        <v>7</v>
      </c>
      <c r="AO160" s="142">
        <v>7</v>
      </c>
      <c r="AP160" s="142">
        <v>7</v>
      </c>
      <c r="AQ160" s="142">
        <v>7</v>
      </c>
      <c r="AR160" s="142">
        <v>7</v>
      </c>
      <c r="AS160" s="142">
        <v>7</v>
      </c>
      <c r="AT160" s="142">
        <v>7</v>
      </c>
      <c r="AU160" s="142">
        <v>7</v>
      </c>
      <c r="AV160" s="142">
        <v>7</v>
      </c>
      <c r="AW160" s="142">
        <v>7</v>
      </c>
      <c r="AX160" s="142">
        <v>7</v>
      </c>
      <c r="AY160" s="142">
        <v>7</v>
      </c>
      <c r="AZ160" s="142">
        <v>7</v>
      </c>
      <c r="BA160" s="142">
        <v>7</v>
      </c>
      <c r="BB160" s="142">
        <v>7</v>
      </c>
      <c r="BC160" s="142">
        <v>7</v>
      </c>
      <c r="BD160" s="142">
        <v>7</v>
      </c>
      <c r="BE160" s="142">
        <v>7</v>
      </c>
      <c r="BF160" s="142">
        <v>7</v>
      </c>
      <c r="BG160" s="142">
        <v>7</v>
      </c>
      <c r="BH160" s="142">
        <v>7</v>
      </c>
      <c r="BI160" s="142">
        <v>7</v>
      </c>
      <c r="BJ160" s="142">
        <v>7</v>
      </c>
      <c r="BK160" s="142">
        <v>7</v>
      </c>
      <c r="BL160" s="142">
        <v>7</v>
      </c>
      <c r="BM160" s="142">
        <v>7</v>
      </c>
      <c r="BN160" s="142">
        <v>7</v>
      </c>
      <c r="BO160" s="142">
        <v>7</v>
      </c>
      <c r="BP160" s="142">
        <v>7</v>
      </c>
      <c r="BQ160" s="142">
        <v>7</v>
      </c>
      <c r="BR160" s="142">
        <v>7</v>
      </c>
      <c r="BS160" s="142">
        <v>7</v>
      </c>
      <c r="BT160" s="142">
        <v>7</v>
      </c>
      <c r="BU160" s="142">
        <v>7</v>
      </c>
      <c r="BV160" s="142">
        <v>7</v>
      </c>
      <c r="BW160" s="142">
        <v>7</v>
      </c>
      <c r="BX160" s="142">
        <v>7</v>
      </c>
      <c r="BY160" s="142">
        <v>7</v>
      </c>
      <c r="BZ160" s="142">
        <v>7</v>
      </c>
      <c r="CA160" s="142">
        <v>7</v>
      </c>
      <c r="CB160" s="142">
        <v>7</v>
      </c>
      <c r="CC160" s="142">
        <v>7</v>
      </c>
      <c r="CD160" s="142">
        <v>7</v>
      </c>
      <c r="CE160" s="142">
        <v>7</v>
      </c>
      <c r="CF160" s="142">
        <v>7</v>
      </c>
      <c r="CG160" s="142">
        <v>7</v>
      </c>
      <c r="CH160" s="142">
        <v>7</v>
      </c>
      <c r="CI160" s="142">
        <v>7</v>
      </c>
      <c r="CJ160" s="142">
        <v>7</v>
      </c>
      <c r="CK160" s="142">
        <v>7</v>
      </c>
      <c r="CL160" s="142" t="s">
        <v>541</v>
      </c>
      <c r="CM160" s="57"/>
      <c r="CN160" s="55"/>
      <c r="CO160" s="55"/>
      <c r="CP160" s="55"/>
      <c r="CQ160" s="55"/>
      <c r="CR160" s="55"/>
      <c r="CS160" s="55"/>
      <c r="CT160" s="55"/>
    </row>
    <row r="161" spans="1:98" ht="24.75" customHeight="1" x14ac:dyDescent="0.25">
      <c r="A161" s="76" t="s">
        <v>295</v>
      </c>
      <c r="B161" s="52" t="s">
        <v>274</v>
      </c>
      <c r="C161" s="77" t="s">
        <v>268</v>
      </c>
      <c r="D161" s="75">
        <v>0.2</v>
      </c>
      <c r="E161" s="79">
        <v>15</v>
      </c>
      <c r="F161" s="79">
        <v>21</v>
      </c>
      <c r="G161" s="39">
        <v>9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163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63">
        <v>0</v>
      </c>
      <c r="AM161" s="163">
        <v>0</v>
      </c>
      <c r="AN161" s="163">
        <v>0</v>
      </c>
      <c r="AO161" s="163">
        <v>0</v>
      </c>
      <c r="AP161" s="163">
        <v>0</v>
      </c>
      <c r="AQ161" s="163">
        <v>0</v>
      </c>
      <c r="AR161" s="163">
        <v>0</v>
      </c>
      <c r="AS161" s="163">
        <v>0</v>
      </c>
      <c r="AT161" s="163">
        <v>0</v>
      </c>
      <c r="AU161" s="163">
        <v>0</v>
      </c>
      <c r="AV161" s="163">
        <v>0</v>
      </c>
      <c r="AW161" s="163">
        <v>0</v>
      </c>
      <c r="AX161" s="163">
        <v>0</v>
      </c>
      <c r="AY161" s="163">
        <v>0</v>
      </c>
      <c r="AZ161" s="163">
        <v>0</v>
      </c>
      <c r="BA161" s="163">
        <v>0</v>
      </c>
      <c r="BB161" s="163">
        <v>0</v>
      </c>
      <c r="BC161" s="163">
        <v>0</v>
      </c>
      <c r="BD161" s="163">
        <v>0</v>
      </c>
      <c r="BE161" s="163">
        <v>0</v>
      </c>
      <c r="BF161" s="163">
        <v>0</v>
      </c>
      <c r="BG161" s="163">
        <v>0</v>
      </c>
      <c r="BH161" s="163">
        <v>0</v>
      </c>
      <c r="BI161" s="163">
        <v>0</v>
      </c>
      <c r="BJ161" s="163">
        <v>0</v>
      </c>
      <c r="BK161" s="163">
        <v>0</v>
      </c>
      <c r="BL161" s="163">
        <v>0</v>
      </c>
      <c r="BM161" s="163">
        <v>0</v>
      </c>
      <c r="BN161" s="163">
        <v>0</v>
      </c>
      <c r="BO161" s="163">
        <v>0</v>
      </c>
      <c r="BP161" s="163">
        <v>0</v>
      </c>
      <c r="BQ161" s="163">
        <v>0</v>
      </c>
      <c r="BR161" s="163">
        <v>0</v>
      </c>
      <c r="BS161" s="163">
        <v>0</v>
      </c>
      <c r="BT161" s="163">
        <v>0</v>
      </c>
      <c r="BU161" s="163">
        <v>0</v>
      </c>
      <c r="BV161" s="163">
        <v>0</v>
      </c>
      <c r="BW161" s="163">
        <v>0</v>
      </c>
      <c r="BX161" s="163">
        <v>0</v>
      </c>
      <c r="BY161" s="163">
        <v>0</v>
      </c>
      <c r="BZ161" s="163">
        <v>0</v>
      </c>
      <c r="CA161" s="163">
        <v>0</v>
      </c>
      <c r="CB161" s="163">
        <v>0</v>
      </c>
      <c r="CC161" s="163">
        <v>0</v>
      </c>
      <c r="CD161" s="163">
        <v>0</v>
      </c>
      <c r="CE161" s="163">
        <v>0</v>
      </c>
      <c r="CF161" s="163">
        <v>0</v>
      </c>
      <c r="CG161" s="163">
        <v>0</v>
      </c>
      <c r="CH161" s="163">
        <v>0</v>
      </c>
      <c r="CI161" s="163">
        <v>0</v>
      </c>
      <c r="CJ161" s="163">
        <v>0</v>
      </c>
      <c r="CK161" s="163">
        <v>0</v>
      </c>
      <c r="CL161" s="163">
        <v>0</v>
      </c>
      <c r="CM161" s="57"/>
      <c r="CN161" s="55"/>
      <c r="CO161" s="55"/>
      <c r="CP161" s="55"/>
      <c r="CQ161" s="55"/>
      <c r="CR161" s="55"/>
      <c r="CS161" s="55"/>
      <c r="CT161" s="55"/>
    </row>
    <row r="162" spans="1:98" ht="24.75" customHeight="1" x14ac:dyDescent="0.25">
      <c r="A162" s="76" t="s">
        <v>295</v>
      </c>
      <c r="B162" s="52" t="s">
        <v>275</v>
      </c>
      <c r="C162" s="77" t="s">
        <v>269</v>
      </c>
      <c r="D162" s="75">
        <v>0.2</v>
      </c>
      <c r="E162" s="79">
        <v>15</v>
      </c>
      <c r="F162" s="79">
        <v>21</v>
      </c>
      <c r="G162" s="39">
        <v>9</v>
      </c>
      <c r="O162" s="117">
        <v>8</v>
      </c>
      <c r="P162" s="117">
        <v>7</v>
      </c>
      <c r="Q162" s="142">
        <v>7</v>
      </c>
      <c r="R162" s="142">
        <v>7</v>
      </c>
      <c r="S162" s="142">
        <v>7</v>
      </c>
      <c r="T162" s="142">
        <v>7</v>
      </c>
      <c r="U162" s="142">
        <v>7</v>
      </c>
      <c r="V162" s="142">
        <v>7</v>
      </c>
      <c r="W162" s="142">
        <v>7</v>
      </c>
      <c r="X162" s="142">
        <v>7</v>
      </c>
      <c r="Y162" s="142">
        <v>7</v>
      </c>
      <c r="Z162" s="142">
        <v>7</v>
      </c>
      <c r="AA162" s="142">
        <v>7</v>
      </c>
      <c r="AB162" s="142">
        <v>7</v>
      </c>
      <c r="AC162" s="142">
        <v>7</v>
      </c>
      <c r="AD162" s="142">
        <v>7</v>
      </c>
      <c r="AE162" s="142">
        <v>7</v>
      </c>
      <c r="AF162" s="142">
        <v>7</v>
      </c>
      <c r="AG162" s="142">
        <v>7</v>
      </c>
      <c r="AH162" s="142">
        <v>7</v>
      </c>
      <c r="AI162" s="142">
        <v>7</v>
      </c>
      <c r="AJ162" s="142">
        <v>7</v>
      </c>
      <c r="AK162" s="142">
        <v>7</v>
      </c>
      <c r="AL162" s="142">
        <v>7</v>
      </c>
      <c r="AM162" s="142">
        <v>7</v>
      </c>
      <c r="AN162" s="142">
        <v>7</v>
      </c>
      <c r="AO162" s="142">
        <v>7</v>
      </c>
      <c r="AP162" s="142">
        <v>7</v>
      </c>
      <c r="AQ162" s="142">
        <v>7</v>
      </c>
      <c r="AR162" s="142">
        <v>7</v>
      </c>
      <c r="AS162" s="142">
        <v>7</v>
      </c>
      <c r="AT162" s="142">
        <v>7</v>
      </c>
      <c r="AU162" s="142">
        <v>7</v>
      </c>
      <c r="AV162" s="142">
        <v>7</v>
      </c>
      <c r="AW162" s="142">
        <v>7</v>
      </c>
      <c r="AX162" s="142">
        <v>7</v>
      </c>
      <c r="AY162" s="142">
        <v>7</v>
      </c>
      <c r="AZ162" s="142">
        <v>7</v>
      </c>
      <c r="BA162" s="142">
        <v>7</v>
      </c>
      <c r="BB162" s="142">
        <v>7</v>
      </c>
      <c r="BC162" s="142">
        <v>7</v>
      </c>
      <c r="BD162" s="142">
        <v>7</v>
      </c>
      <c r="BE162" s="142">
        <v>7</v>
      </c>
      <c r="BF162" s="142">
        <v>7</v>
      </c>
      <c r="BG162" s="142">
        <v>7</v>
      </c>
      <c r="BH162" s="142">
        <v>7</v>
      </c>
      <c r="BI162" s="142">
        <v>7</v>
      </c>
      <c r="BJ162" s="142">
        <v>7</v>
      </c>
      <c r="BK162" s="142">
        <v>7</v>
      </c>
      <c r="BL162" s="142">
        <v>7</v>
      </c>
      <c r="BM162" s="142">
        <v>7</v>
      </c>
      <c r="BN162" s="142">
        <v>7</v>
      </c>
      <c r="BO162" s="142">
        <v>7</v>
      </c>
      <c r="BP162" s="142">
        <v>7</v>
      </c>
      <c r="BQ162" s="142">
        <v>7</v>
      </c>
      <c r="BR162" s="142">
        <v>7</v>
      </c>
      <c r="BS162" s="142">
        <v>7</v>
      </c>
      <c r="BT162" s="142">
        <v>7</v>
      </c>
      <c r="BU162" s="142">
        <v>7</v>
      </c>
      <c r="BV162" s="142">
        <v>7</v>
      </c>
      <c r="BW162" s="142">
        <v>7</v>
      </c>
      <c r="BX162" s="142">
        <v>7</v>
      </c>
      <c r="BY162" s="142">
        <v>7</v>
      </c>
      <c r="BZ162" s="142">
        <v>7</v>
      </c>
      <c r="CA162" s="142">
        <v>7</v>
      </c>
      <c r="CB162" s="142">
        <v>7</v>
      </c>
      <c r="CC162" s="142">
        <v>7</v>
      </c>
      <c r="CD162" s="142">
        <v>7</v>
      </c>
      <c r="CE162" s="142">
        <v>7</v>
      </c>
      <c r="CF162" s="142">
        <v>7</v>
      </c>
      <c r="CG162" s="142">
        <v>7</v>
      </c>
      <c r="CH162" s="142">
        <v>7</v>
      </c>
      <c r="CI162" s="142">
        <v>7</v>
      </c>
      <c r="CJ162" s="142">
        <v>7</v>
      </c>
      <c r="CK162" s="137">
        <v>5</v>
      </c>
      <c r="CL162" s="142"/>
      <c r="CM162" s="57"/>
      <c r="CN162" s="55"/>
      <c r="CO162" s="55"/>
      <c r="CP162" s="55"/>
      <c r="CQ162" s="55"/>
      <c r="CR162" s="55"/>
      <c r="CS162" s="55"/>
      <c r="CT162" s="55"/>
    </row>
    <row r="163" spans="1:98" ht="24.75" customHeight="1" x14ac:dyDescent="0.25">
      <c r="A163" s="76" t="s">
        <v>295</v>
      </c>
      <c r="B163" s="52" t="s">
        <v>276</v>
      </c>
      <c r="C163" s="77" t="s">
        <v>270</v>
      </c>
      <c r="D163" s="75">
        <v>0.2</v>
      </c>
      <c r="E163" s="79">
        <v>15</v>
      </c>
      <c r="F163" s="79">
        <v>21</v>
      </c>
      <c r="G163" s="39">
        <v>9</v>
      </c>
      <c r="O163" s="117">
        <v>9</v>
      </c>
      <c r="P163" s="117">
        <v>3</v>
      </c>
      <c r="Q163" s="142">
        <v>1</v>
      </c>
      <c r="R163" s="142">
        <v>1</v>
      </c>
      <c r="S163" s="142">
        <v>1</v>
      </c>
      <c r="T163" s="142">
        <v>1</v>
      </c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160">
        <v>0</v>
      </c>
      <c r="CK163" s="160">
        <v>0</v>
      </c>
      <c r="CL163" s="160">
        <v>0</v>
      </c>
      <c r="CM163" s="57"/>
      <c r="CN163" s="55"/>
      <c r="CO163" s="55"/>
      <c r="CP163" s="55"/>
      <c r="CQ163" s="55"/>
      <c r="CR163" s="55"/>
      <c r="CS163" s="55"/>
      <c r="CT163" s="55"/>
    </row>
    <row r="164" spans="1:98" ht="24.75" customHeight="1" x14ac:dyDescent="0.25">
      <c r="A164" s="76" t="s">
        <v>295</v>
      </c>
      <c r="B164" s="52" t="s">
        <v>277</v>
      </c>
      <c r="C164" s="77" t="s">
        <v>271</v>
      </c>
      <c r="D164" s="75">
        <v>0.2</v>
      </c>
      <c r="E164" s="79">
        <v>15</v>
      </c>
      <c r="F164" s="79">
        <v>21</v>
      </c>
      <c r="G164" s="39">
        <v>9</v>
      </c>
      <c r="O164" s="117">
        <v>11</v>
      </c>
      <c r="P164" s="117">
        <v>7</v>
      </c>
      <c r="Q164" s="142">
        <v>7</v>
      </c>
      <c r="R164" s="142">
        <v>7</v>
      </c>
      <c r="S164" s="142">
        <v>7</v>
      </c>
      <c r="T164" s="142">
        <v>7</v>
      </c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137">
        <v>5</v>
      </c>
      <c r="CK164" s="137">
        <v>3</v>
      </c>
      <c r="CL164" s="142"/>
      <c r="CM164" s="57"/>
      <c r="CN164" s="55"/>
      <c r="CO164" s="55"/>
      <c r="CP164" s="55"/>
      <c r="CQ164" s="55"/>
      <c r="CR164" s="55"/>
      <c r="CS164" s="55"/>
      <c r="CT164" s="55"/>
    </row>
    <row r="165" spans="1:98" ht="24.75" customHeight="1" x14ac:dyDescent="0.25">
      <c r="A165" s="76" t="s">
        <v>295</v>
      </c>
      <c r="B165" s="52" t="s">
        <v>278</v>
      </c>
      <c r="C165" s="77" t="s">
        <v>272</v>
      </c>
      <c r="D165" s="75">
        <v>0.2</v>
      </c>
      <c r="E165" s="79">
        <v>15</v>
      </c>
      <c r="F165" s="79">
        <v>21</v>
      </c>
      <c r="G165" s="39">
        <v>9</v>
      </c>
      <c r="O165" s="117">
        <v>0</v>
      </c>
      <c r="P165" s="163">
        <v>0</v>
      </c>
      <c r="Q165" s="160">
        <v>0</v>
      </c>
      <c r="R165" s="160">
        <v>0</v>
      </c>
      <c r="S165" s="160">
        <v>0</v>
      </c>
      <c r="T165" s="160">
        <v>0</v>
      </c>
      <c r="U165" s="160">
        <v>0</v>
      </c>
      <c r="V165" s="160">
        <v>0</v>
      </c>
      <c r="W165" s="160">
        <v>0</v>
      </c>
      <c r="X165" s="160">
        <v>0</v>
      </c>
      <c r="Y165" s="160">
        <v>0</v>
      </c>
      <c r="Z165" s="160">
        <v>0</v>
      </c>
      <c r="AA165" s="160">
        <v>0</v>
      </c>
      <c r="AB165" s="160">
        <v>0</v>
      </c>
      <c r="AC165" s="160">
        <v>0</v>
      </c>
      <c r="AD165" s="160">
        <v>0</v>
      </c>
      <c r="AE165" s="160">
        <v>0</v>
      </c>
      <c r="AF165" s="160">
        <v>0</v>
      </c>
      <c r="AG165" s="160">
        <v>0</v>
      </c>
      <c r="AH165" s="160">
        <v>0</v>
      </c>
      <c r="AI165" s="160">
        <v>0</v>
      </c>
      <c r="AJ165" s="160">
        <v>0</v>
      </c>
      <c r="AK165" s="160">
        <v>0</v>
      </c>
      <c r="AL165" s="160">
        <v>0</v>
      </c>
      <c r="AM165" s="160">
        <v>0</v>
      </c>
      <c r="AN165" s="160">
        <v>0</v>
      </c>
      <c r="AO165" s="160">
        <v>0</v>
      </c>
      <c r="AP165" s="160">
        <v>0</v>
      </c>
      <c r="AQ165" s="160">
        <v>0</v>
      </c>
      <c r="AR165" s="160">
        <v>0</v>
      </c>
      <c r="AS165" s="160">
        <v>0</v>
      </c>
      <c r="AT165" s="160">
        <v>0</v>
      </c>
      <c r="AU165" s="160">
        <v>0</v>
      </c>
      <c r="AV165" s="160">
        <v>0</v>
      </c>
      <c r="AW165" s="160">
        <v>0</v>
      </c>
      <c r="AX165" s="160">
        <v>0</v>
      </c>
      <c r="AY165" s="160">
        <v>0</v>
      </c>
      <c r="AZ165" s="160">
        <v>0</v>
      </c>
      <c r="BA165" s="160">
        <v>0</v>
      </c>
      <c r="BB165" s="160">
        <v>0</v>
      </c>
      <c r="BC165" s="160">
        <v>0</v>
      </c>
      <c r="BD165" s="160">
        <v>0</v>
      </c>
      <c r="BE165" s="160">
        <v>0</v>
      </c>
      <c r="BF165" s="160">
        <v>0</v>
      </c>
      <c r="BG165" s="160">
        <v>0</v>
      </c>
      <c r="BH165" s="160">
        <v>0</v>
      </c>
      <c r="BI165" s="160">
        <v>0</v>
      </c>
      <c r="BJ165" s="160">
        <v>0</v>
      </c>
      <c r="BK165" s="160">
        <v>0</v>
      </c>
      <c r="BL165" s="160">
        <v>0</v>
      </c>
      <c r="BM165" s="160">
        <v>0</v>
      </c>
      <c r="BN165" s="160">
        <v>0</v>
      </c>
      <c r="BO165" s="160">
        <v>0</v>
      </c>
      <c r="BP165" s="160">
        <v>0</v>
      </c>
      <c r="BQ165" s="160">
        <v>0</v>
      </c>
      <c r="BR165" s="160">
        <v>0</v>
      </c>
      <c r="BS165" s="160">
        <v>0</v>
      </c>
      <c r="BT165" s="160">
        <v>0</v>
      </c>
      <c r="BU165" s="160">
        <v>0</v>
      </c>
      <c r="BV165" s="160">
        <v>0</v>
      </c>
      <c r="BW165" s="160">
        <v>0</v>
      </c>
      <c r="BX165" s="160">
        <v>0</v>
      </c>
      <c r="BY165" s="160">
        <v>0</v>
      </c>
      <c r="BZ165" s="160">
        <v>0</v>
      </c>
      <c r="CA165" s="160">
        <v>0</v>
      </c>
      <c r="CB165" s="160">
        <v>0</v>
      </c>
      <c r="CC165" s="160">
        <v>0</v>
      </c>
      <c r="CD165" s="160">
        <v>0</v>
      </c>
      <c r="CE165" s="160">
        <v>0</v>
      </c>
      <c r="CF165" s="160">
        <v>0</v>
      </c>
      <c r="CG165" s="160">
        <v>0</v>
      </c>
      <c r="CH165" s="160">
        <v>0</v>
      </c>
      <c r="CI165" s="160">
        <v>0</v>
      </c>
      <c r="CJ165" s="160">
        <v>0</v>
      </c>
      <c r="CK165" s="160">
        <v>0</v>
      </c>
      <c r="CL165" s="160">
        <v>0</v>
      </c>
      <c r="CM165" s="57"/>
      <c r="CN165" s="55"/>
      <c r="CO165" s="55"/>
      <c r="CP165" s="55"/>
      <c r="CQ165" s="55"/>
      <c r="CR165" s="55"/>
      <c r="CS165" s="55"/>
      <c r="CT165" s="55"/>
    </row>
    <row r="166" spans="1:98" ht="24.75" customHeight="1" x14ac:dyDescent="0.25">
      <c r="A166" s="76" t="s">
        <v>295</v>
      </c>
      <c r="B166" s="134" t="s">
        <v>279</v>
      </c>
      <c r="C166" s="78" t="s">
        <v>273</v>
      </c>
      <c r="D166" s="75">
        <v>0.2</v>
      </c>
      <c r="E166" s="79">
        <v>15</v>
      </c>
      <c r="F166" s="79">
        <v>21</v>
      </c>
      <c r="G166" s="39">
        <v>9</v>
      </c>
      <c r="O166" s="117">
        <v>6</v>
      </c>
      <c r="P166" s="117">
        <v>3</v>
      </c>
      <c r="Q166" s="142">
        <v>2</v>
      </c>
      <c r="R166" s="142">
        <v>2</v>
      </c>
      <c r="S166" s="142">
        <v>2</v>
      </c>
      <c r="T166" s="142">
        <v>2</v>
      </c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160">
        <v>0</v>
      </c>
      <c r="CK166" s="160">
        <v>0</v>
      </c>
      <c r="CL166" s="160">
        <v>0</v>
      </c>
      <c r="CM166" s="57"/>
      <c r="CN166" s="55"/>
      <c r="CO166" s="55"/>
      <c r="CP166" s="55"/>
      <c r="CQ166" s="55"/>
      <c r="CR166" s="55"/>
      <c r="CS166" s="55"/>
      <c r="CT166" s="55"/>
    </row>
    <row r="167" spans="1:98" ht="24.75" customHeight="1" x14ac:dyDescent="0.25">
      <c r="A167" s="76" t="s">
        <v>356</v>
      </c>
      <c r="B167" s="52" t="s">
        <v>487</v>
      </c>
      <c r="C167" s="78" t="s">
        <v>344</v>
      </c>
      <c r="D167" s="68"/>
      <c r="E167" s="79">
        <v>14.5</v>
      </c>
      <c r="F167" s="79">
        <v>0.5</v>
      </c>
      <c r="G167" s="39">
        <v>7</v>
      </c>
      <c r="O167" s="117">
        <v>0</v>
      </c>
      <c r="P167" s="117">
        <v>45</v>
      </c>
      <c r="Q167" s="142">
        <v>23</v>
      </c>
      <c r="R167" s="142">
        <v>22</v>
      </c>
      <c r="S167" s="142">
        <v>18</v>
      </c>
      <c r="T167" s="142">
        <v>17</v>
      </c>
      <c r="U167" s="142">
        <v>17</v>
      </c>
      <c r="V167" s="142">
        <v>17</v>
      </c>
      <c r="W167" s="142">
        <v>17</v>
      </c>
      <c r="X167" s="142">
        <v>17</v>
      </c>
      <c r="Y167" s="142">
        <v>17</v>
      </c>
      <c r="Z167" s="142">
        <v>17</v>
      </c>
      <c r="AA167" s="142">
        <v>17</v>
      </c>
      <c r="AB167" s="142">
        <v>17</v>
      </c>
      <c r="AC167" s="142">
        <v>17</v>
      </c>
      <c r="AD167" s="142">
        <v>17</v>
      </c>
      <c r="AE167" s="142">
        <v>17</v>
      </c>
      <c r="AF167" s="142">
        <v>17</v>
      </c>
      <c r="AG167" s="142">
        <v>17</v>
      </c>
      <c r="AH167" s="142">
        <v>17</v>
      </c>
      <c r="AI167" s="142">
        <v>17</v>
      </c>
      <c r="AJ167" s="142">
        <v>17</v>
      </c>
      <c r="AK167" s="142">
        <v>17</v>
      </c>
      <c r="AL167" s="142">
        <v>17</v>
      </c>
      <c r="AM167" s="142">
        <v>17</v>
      </c>
      <c r="AN167" s="142">
        <v>17</v>
      </c>
      <c r="AO167" s="142">
        <v>17</v>
      </c>
      <c r="AP167" s="142">
        <v>17</v>
      </c>
      <c r="AQ167" s="142">
        <v>17</v>
      </c>
      <c r="AR167" s="142">
        <v>17</v>
      </c>
      <c r="AS167" s="142">
        <v>17</v>
      </c>
      <c r="AT167" s="142">
        <v>17</v>
      </c>
      <c r="AU167" s="142">
        <v>17</v>
      </c>
      <c r="AV167" s="142">
        <v>17</v>
      </c>
      <c r="AW167" s="142">
        <v>17</v>
      </c>
      <c r="AX167" s="142">
        <v>17</v>
      </c>
      <c r="AY167" s="142">
        <v>17</v>
      </c>
      <c r="AZ167" s="142">
        <v>17</v>
      </c>
      <c r="BA167" s="142">
        <v>17</v>
      </c>
      <c r="BB167" s="142">
        <v>17</v>
      </c>
      <c r="BC167" s="142">
        <v>17</v>
      </c>
      <c r="BD167" s="142">
        <v>17</v>
      </c>
      <c r="BE167" s="142">
        <v>17</v>
      </c>
      <c r="BF167" s="142">
        <v>17</v>
      </c>
      <c r="BG167" s="142">
        <v>17</v>
      </c>
      <c r="BH167" s="142">
        <v>17</v>
      </c>
      <c r="BI167" s="142">
        <v>17</v>
      </c>
      <c r="BJ167" s="142">
        <v>17</v>
      </c>
      <c r="BK167" s="142">
        <v>17</v>
      </c>
      <c r="BL167" s="142">
        <v>17</v>
      </c>
      <c r="BM167" s="142">
        <v>17</v>
      </c>
      <c r="BN167" s="142">
        <v>17</v>
      </c>
      <c r="BO167" s="142">
        <v>17</v>
      </c>
      <c r="BP167" s="142">
        <v>17</v>
      </c>
      <c r="BQ167" s="142">
        <v>17</v>
      </c>
      <c r="BR167" s="142">
        <v>17</v>
      </c>
      <c r="BS167" s="142">
        <v>17</v>
      </c>
      <c r="BT167" s="142">
        <v>17</v>
      </c>
      <c r="BU167" s="142">
        <v>17</v>
      </c>
      <c r="BV167" s="142">
        <v>17</v>
      </c>
      <c r="BW167" s="142">
        <v>17</v>
      </c>
      <c r="BX167" s="142">
        <v>17</v>
      </c>
      <c r="BY167" s="142">
        <v>17</v>
      </c>
      <c r="BZ167" s="142">
        <v>17</v>
      </c>
      <c r="CA167" s="142">
        <v>17</v>
      </c>
      <c r="CB167" s="142">
        <v>17</v>
      </c>
      <c r="CC167" s="142">
        <v>17</v>
      </c>
      <c r="CD167" s="142">
        <v>17</v>
      </c>
      <c r="CE167" s="142">
        <v>17</v>
      </c>
      <c r="CF167" s="142">
        <v>17</v>
      </c>
      <c r="CG167" s="142">
        <v>17</v>
      </c>
      <c r="CH167" s="142">
        <v>17</v>
      </c>
      <c r="CI167" s="142">
        <v>17</v>
      </c>
      <c r="CJ167" s="142">
        <v>17</v>
      </c>
      <c r="CK167" s="142">
        <v>17</v>
      </c>
      <c r="CL167" s="142">
        <v>15</v>
      </c>
      <c r="CM167" s="57"/>
      <c r="CN167" s="55"/>
      <c r="CO167" s="55"/>
      <c r="CP167" s="55"/>
      <c r="CQ167" s="55"/>
      <c r="CR167" s="55"/>
      <c r="CS167" s="55"/>
      <c r="CT167" s="55"/>
    </row>
    <row r="168" spans="1:98" ht="24.75" customHeight="1" x14ac:dyDescent="0.25">
      <c r="A168" s="76" t="s">
        <v>356</v>
      </c>
      <c r="B168" s="52" t="s">
        <v>489</v>
      </c>
      <c r="C168" s="78" t="s">
        <v>345</v>
      </c>
      <c r="D168" s="68"/>
      <c r="E168" s="79">
        <v>14.5</v>
      </c>
      <c r="F168" s="79">
        <v>0.5</v>
      </c>
      <c r="G168" s="39">
        <v>7</v>
      </c>
      <c r="O168" s="117">
        <v>1</v>
      </c>
      <c r="P168" s="117">
        <v>46</v>
      </c>
      <c r="Q168" s="142">
        <v>26</v>
      </c>
      <c r="R168" s="142">
        <v>25</v>
      </c>
      <c r="S168" s="142">
        <v>22</v>
      </c>
      <c r="T168" s="142">
        <v>21</v>
      </c>
      <c r="U168" s="142">
        <v>21</v>
      </c>
      <c r="V168" s="142">
        <v>21</v>
      </c>
      <c r="W168" s="142">
        <v>21</v>
      </c>
      <c r="X168" s="142">
        <v>21</v>
      </c>
      <c r="Y168" s="142">
        <v>21</v>
      </c>
      <c r="Z168" s="142">
        <v>21</v>
      </c>
      <c r="AA168" s="142">
        <v>21</v>
      </c>
      <c r="AB168" s="142">
        <v>21</v>
      </c>
      <c r="AC168" s="142">
        <v>21</v>
      </c>
      <c r="AD168" s="142">
        <v>21</v>
      </c>
      <c r="AE168" s="142">
        <v>21</v>
      </c>
      <c r="AF168" s="142">
        <v>21</v>
      </c>
      <c r="AG168" s="142">
        <v>21</v>
      </c>
      <c r="AH168" s="142">
        <v>21</v>
      </c>
      <c r="AI168" s="142">
        <v>21</v>
      </c>
      <c r="AJ168" s="142">
        <v>21</v>
      </c>
      <c r="AK168" s="142">
        <v>21</v>
      </c>
      <c r="AL168" s="142">
        <v>21</v>
      </c>
      <c r="AM168" s="142">
        <v>21</v>
      </c>
      <c r="AN168" s="142">
        <v>21</v>
      </c>
      <c r="AO168" s="142">
        <v>21</v>
      </c>
      <c r="AP168" s="142">
        <v>21</v>
      </c>
      <c r="AQ168" s="142">
        <v>21</v>
      </c>
      <c r="AR168" s="142">
        <v>21</v>
      </c>
      <c r="AS168" s="142">
        <v>21</v>
      </c>
      <c r="AT168" s="142">
        <v>21</v>
      </c>
      <c r="AU168" s="142">
        <v>21</v>
      </c>
      <c r="AV168" s="142">
        <v>21</v>
      </c>
      <c r="AW168" s="142">
        <v>21</v>
      </c>
      <c r="AX168" s="142">
        <v>21</v>
      </c>
      <c r="AY168" s="142">
        <v>21</v>
      </c>
      <c r="AZ168" s="142">
        <v>21</v>
      </c>
      <c r="BA168" s="142">
        <v>21</v>
      </c>
      <c r="BB168" s="142">
        <v>21</v>
      </c>
      <c r="BC168" s="142">
        <v>21</v>
      </c>
      <c r="BD168" s="142">
        <v>21</v>
      </c>
      <c r="BE168" s="142">
        <v>21</v>
      </c>
      <c r="BF168" s="142">
        <v>21</v>
      </c>
      <c r="BG168" s="142">
        <v>21</v>
      </c>
      <c r="BH168" s="142">
        <v>21</v>
      </c>
      <c r="BI168" s="142">
        <v>21</v>
      </c>
      <c r="BJ168" s="142">
        <v>21</v>
      </c>
      <c r="BK168" s="142">
        <v>21</v>
      </c>
      <c r="BL168" s="142">
        <v>21</v>
      </c>
      <c r="BM168" s="142">
        <v>21</v>
      </c>
      <c r="BN168" s="142">
        <v>21</v>
      </c>
      <c r="BO168" s="142">
        <v>21</v>
      </c>
      <c r="BP168" s="142">
        <v>21</v>
      </c>
      <c r="BQ168" s="142">
        <v>21</v>
      </c>
      <c r="BR168" s="142">
        <v>21</v>
      </c>
      <c r="BS168" s="142">
        <v>21</v>
      </c>
      <c r="BT168" s="142">
        <v>21</v>
      </c>
      <c r="BU168" s="142">
        <v>21</v>
      </c>
      <c r="BV168" s="142">
        <v>21</v>
      </c>
      <c r="BW168" s="142">
        <v>21</v>
      </c>
      <c r="BX168" s="142">
        <v>21</v>
      </c>
      <c r="BY168" s="142">
        <v>21</v>
      </c>
      <c r="BZ168" s="142">
        <v>21</v>
      </c>
      <c r="CA168" s="142">
        <v>21</v>
      </c>
      <c r="CB168" s="142">
        <v>21</v>
      </c>
      <c r="CC168" s="142">
        <v>21</v>
      </c>
      <c r="CD168" s="142">
        <v>21</v>
      </c>
      <c r="CE168" s="142">
        <v>21</v>
      </c>
      <c r="CF168" s="142">
        <v>21</v>
      </c>
      <c r="CG168" s="142">
        <v>21</v>
      </c>
      <c r="CH168" s="142">
        <v>21</v>
      </c>
      <c r="CI168" s="142">
        <v>21</v>
      </c>
      <c r="CJ168" s="142">
        <v>21</v>
      </c>
      <c r="CK168" s="142">
        <v>21</v>
      </c>
      <c r="CL168" s="142">
        <v>19</v>
      </c>
      <c r="CM168" s="57"/>
      <c r="CN168" s="55"/>
      <c r="CO168" s="55"/>
      <c r="CP168" s="55"/>
      <c r="CQ168" s="55"/>
      <c r="CR168" s="55"/>
      <c r="CS168" s="55"/>
      <c r="CT168" s="55"/>
    </row>
    <row r="169" spans="1:98" ht="24.75" customHeight="1" x14ac:dyDescent="0.25">
      <c r="A169" s="76" t="s">
        <v>356</v>
      </c>
      <c r="B169" s="52" t="s">
        <v>491</v>
      </c>
      <c r="C169" s="78" t="s">
        <v>346</v>
      </c>
      <c r="D169" s="68"/>
      <c r="E169" s="79">
        <v>14.5</v>
      </c>
      <c r="F169" s="79">
        <v>0.5</v>
      </c>
      <c r="G169" s="39">
        <v>7</v>
      </c>
      <c r="O169" s="117">
        <v>5</v>
      </c>
      <c r="P169" s="117">
        <v>51</v>
      </c>
      <c r="Q169" s="142">
        <v>35</v>
      </c>
      <c r="R169" s="142">
        <v>34</v>
      </c>
      <c r="S169" s="142">
        <v>31</v>
      </c>
      <c r="T169" s="142">
        <v>30</v>
      </c>
      <c r="U169" s="142">
        <v>30</v>
      </c>
      <c r="V169" s="142">
        <v>30</v>
      </c>
      <c r="W169" s="142">
        <v>30</v>
      </c>
      <c r="X169" s="142">
        <v>30</v>
      </c>
      <c r="Y169" s="142">
        <v>30</v>
      </c>
      <c r="Z169" s="142">
        <v>30</v>
      </c>
      <c r="AA169" s="142">
        <v>30</v>
      </c>
      <c r="AB169" s="142">
        <v>30</v>
      </c>
      <c r="AC169" s="142">
        <v>30</v>
      </c>
      <c r="AD169" s="142">
        <v>30</v>
      </c>
      <c r="AE169" s="142">
        <v>30</v>
      </c>
      <c r="AF169" s="142">
        <v>30</v>
      </c>
      <c r="AG169" s="142">
        <v>30</v>
      </c>
      <c r="AH169" s="142">
        <v>30</v>
      </c>
      <c r="AI169" s="142">
        <v>30</v>
      </c>
      <c r="AJ169" s="142">
        <v>30</v>
      </c>
      <c r="AK169" s="142">
        <v>30</v>
      </c>
      <c r="AL169" s="142">
        <v>30</v>
      </c>
      <c r="AM169" s="142">
        <v>30</v>
      </c>
      <c r="AN169" s="142">
        <v>30</v>
      </c>
      <c r="AO169" s="142">
        <v>30</v>
      </c>
      <c r="AP169" s="142">
        <v>30</v>
      </c>
      <c r="AQ169" s="142">
        <v>30</v>
      </c>
      <c r="AR169" s="142">
        <v>30</v>
      </c>
      <c r="AS169" s="142">
        <v>30</v>
      </c>
      <c r="AT169" s="142">
        <v>30</v>
      </c>
      <c r="AU169" s="142">
        <v>30</v>
      </c>
      <c r="AV169" s="142">
        <v>30</v>
      </c>
      <c r="AW169" s="142">
        <v>30</v>
      </c>
      <c r="AX169" s="142">
        <v>30</v>
      </c>
      <c r="AY169" s="142">
        <v>30</v>
      </c>
      <c r="AZ169" s="142">
        <v>30</v>
      </c>
      <c r="BA169" s="142">
        <v>30</v>
      </c>
      <c r="BB169" s="142">
        <v>30</v>
      </c>
      <c r="BC169" s="142">
        <v>30</v>
      </c>
      <c r="BD169" s="142">
        <v>30</v>
      </c>
      <c r="BE169" s="142">
        <v>30</v>
      </c>
      <c r="BF169" s="142">
        <v>30</v>
      </c>
      <c r="BG169" s="142">
        <v>30</v>
      </c>
      <c r="BH169" s="142">
        <v>30</v>
      </c>
      <c r="BI169" s="142">
        <v>30</v>
      </c>
      <c r="BJ169" s="142">
        <v>30</v>
      </c>
      <c r="BK169" s="142">
        <v>30</v>
      </c>
      <c r="BL169" s="142">
        <v>30</v>
      </c>
      <c r="BM169" s="142">
        <v>30</v>
      </c>
      <c r="BN169" s="142">
        <v>30</v>
      </c>
      <c r="BO169" s="142">
        <v>30</v>
      </c>
      <c r="BP169" s="142">
        <v>30</v>
      </c>
      <c r="BQ169" s="142">
        <v>30</v>
      </c>
      <c r="BR169" s="142">
        <v>30</v>
      </c>
      <c r="BS169" s="142">
        <v>30</v>
      </c>
      <c r="BT169" s="142">
        <v>30</v>
      </c>
      <c r="BU169" s="142">
        <v>30</v>
      </c>
      <c r="BV169" s="142">
        <v>30</v>
      </c>
      <c r="BW169" s="142">
        <v>30</v>
      </c>
      <c r="BX169" s="142">
        <v>30</v>
      </c>
      <c r="BY169" s="142">
        <v>30</v>
      </c>
      <c r="BZ169" s="142">
        <v>30</v>
      </c>
      <c r="CA169" s="142">
        <v>30</v>
      </c>
      <c r="CB169" s="142">
        <v>30</v>
      </c>
      <c r="CC169" s="142">
        <v>30</v>
      </c>
      <c r="CD169" s="142">
        <v>30</v>
      </c>
      <c r="CE169" s="142">
        <v>30</v>
      </c>
      <c r="CF169" s="142">
        <v>30</v>
      </c>
      <c r="CG169" s="142">
        <v>30</v>
      </c>
      <c r="CH169" s="142">
        <v>30</v>
      </c>
      <c r="CI169" s="142">
        <v>30</v>
      </c>
      <c r="CJ169" s="142">
        <v>30</v>
      </c>
      <c r="CK169" s="142">
        <v>30</v>
      </c>
      <c r="CL169" s="142">
        <v>29</v>
      </c>
      <c r="CM169" s="57"/>
      <c r="CN169" s="55"/>
      <c r="CO169" s="55"/>
      <c r="CP169" s="55"/>
      <c r="CQ169" s="55"/>
      <c r="CR169" s="55"/>
      <c r="CS169" s="55"/>
      <c r="CT169" s="55"/>
    </row>
    <row r="170" spans="1:98" ht="24.75" customHeight="1" x14ac:dyDescent="0.25">
      <c r="A170" s="76" t="s">
        <v>356</v>
      </c>
      <c r="B170" s="52" t="s">
        <v>493</v>
      </c>
      <c r="C170" s="78" t="s">
        <v>347</v>
      </c>
      <c r="D170" s="68"/>
      <c r="E170" s="79">
        <v>14.5</v>
      </c>
      <c r="F170" s="79">
        <v>0.5</v>
      </c>
      <c r="G170" s="39">
        <v>7</v>
      </c>
      <c r="O170" s="117">
        <v>1</v>
      </c>
      <c r="P170" s="117">
        <v>46</v>
      </c>
      <c r="Q170" s="142">
        <v>35</v>
      </c>
      <c r="R170" s="142">
        <v>34</v>
      </c>
      <c r="S170" s="142">
        <v>31</v>
      </c>
      <c r="T170" s="142">
        <v>30</v>
      </c>
      <c r="U170" s="142">
        <v>30</v>
      </c>
      <c r="V170" s="142">
        <v>30</v>
      </c>
      <c r="W170" s="142">
        <v>30</v>
      </c>
      <c r="X170" s="142">
        <v>30</v>
      </c>
      <c r="Y170" s="142">
        <v>30</v>
      </c>
      <c r="Z170" s="142">
        <v>30</v>
      </c>
      <c r="AA170" s="142">
        <v>30</v>
      </c>
      <c r="AB170" s="142">
        <v>30</v>
      </c>
      <c r="AC170" s="142">
        <v>30</v>
      </c>
      <c r="AD170" s="142">
        <v>30</v>
      </c>
      <c r="AE170" s="142">
        <v>30</v>
      </c>
      <c r="AF170" s="142">
        <v>30</v>
      </c>
      <c r="AG170" s="142">
        <v>30</v>
      </c>
      <c r="AH170" s="142">
        <v>30</v>
      </c>
      <c r="AI170" s="142">
        <v>30</v>
      </c>
      <c r="AJ170" s="142">
        <v>30</v>
      </c>
      <c r="AK170" s="142">
        <v>30</v>
      </c>
      <c r="AL170" s="142">
        <v>30</v>
      </c>
      <c r="AM170" s="142">
        <v>30</v>
      </c>
      <c r="AN170" s="142">
        <v>30</v>
      </c>
      <c r="AO170" s="142">
        <v>30</v>
      </c>
      <c r="AP170" s="142">
        <v>30</v>
      </c>
      <c r="AQ170" s="142">
        <v>30</v>
      </c>
      <c r="AR170" s="142">
        <v>30</v>
      </c>
      <c r="AS170" s="142">
        <v>30</v>
      </c>
      <c r="AT170" s="142">
        <v>30</v>
      </c>
      <c r="AU170" s="142">
        <v>30</v>
      </c>
      <c r="AV170" s="142">
        <v>30</v>
      </c>
      <c r="AW170" s="142">
        <v>30</v>
      </c>
      <c r="AX170" s="142">
        <v>30</v>
      </c>
      <c r="AY170" s="142">
        <v>30</v>
      </c>
      <c r="AZ170" s="142">
        <v>30</v>
      </c>
      <c r="BA170" s="142">
        <v>30</v>
      </c>
      <c r="BB170" s="142">
        <v>30</v>
      </c>
      <c r="BC170" s="142">
        <v>30</v>
      </c>
      <c r="BD170" s="142">
        <v>30</v>
      </c>
      <c r="BE170" s="142">
        <v>30</v>
      </c>
      <c r="BF170" s="142">
        <v>30</v>
      </c>
      <c r="BG170" s="142">
        <v>30</v>
      </c>
      <c r="BH170" s="142">
        <v>30</v>
      </c>
      <c r="BI170" s="142">
        <v>30</v>
      </c>
      <c r="BJ170" s="142">
        <v>30</v>
      </c>
      <c r="BK170" s="142">
        <v>30</v>
      </c>
      <c r="BL170" s="142">
        <v>30</v>
      </c>
      <c r="BM170" s="142">
        <v>30</v>
      </c>
      <c r="BN170" s="142">
        <v>30</v>
      </c>
      <c r="BO170" s="142">
        <v>30</v>
      </c>
      <c r="BP170" s="142">
        <v>30</v>
      </c>
      <c r="BQ170" s="142">
        <v>30</v>
      </c>
      <c r="BR170" s="142">
        <v>30</v>
      </c>
      <c r="BS170" s="142">
        <v>30</v>
      </c>
      <c r="BT170" s="142">
        <v>30</v>
      </c>
      <c r="BU170" s="142">
        <v>30</v>
      </c>
      <c r="BV170" s="142">
        <v>30</v>
      </c>
      <c r="BW170" s="142">
        <v>30</v>
      </c>
      <c r="BX170" s="142">
        <v>30</v>
      </c>
      <c r="BY170" s="142">
        <v>30</v>
      </c>
      <c r="BZ170" s="142">
        <v>30</v>
      </c>
      <c r="CA170" s="142">
        <v>30</v>
      </c>
      <c r="CB170" s="142">
        <v>30</v>
      </c>
      <c r="CC170" s="142">
        <v>30</v>
      </c>
      <c r="CD170" s="142">
        <v>30</v>
      </c>
      <c r="CE170" s="142">
        <v>30</v>
      </c>
      <c r="CF170" s="142">
        <v>30</v>
      </c>
      <c r="CG170" s="142">
        <v>30</v>
      </c>
      <c r="CH170" s="142">
        <v>30</v>
      </c>
      <c r="CI170" s="142">
        <v>30</v>
      </c>
      <c r="CJ170" s="142">
        <v>30</v>
      </c>
      <c r="CK170" s="142">
        <v>30</v>
      </c>
      <c r="CL170" s="142">
        <v>29</v>
      </c>
      <c r="CM170" s="57"/>
      <c r="CN170" s="55"/>
      <c r="CO170" s="55"/>
      <c r="CP170" s="55"/>
      <c r="CQ170" s="55"/>
      <c r="CR170" s="55"/>
      <c r="CS170" s="55"/>
      <c r="CT170" s="55"/>
    </row>
    <row r="171" spans="1:98" ht="24.75" customHeight="1" x14ac:dyDescent="0.25">
      <c r="A171" s="76" t="s">
        <v>356</v>
      </c>
      <c r="B171" s="52" t="s">
        <v>495</v>
      </c>
      <c r="C171" s="78" t="s">
        <v>348</v>
      </c>
      <c r="D171" s="68"/>
      <c r="E171" s="79">
        <v>14.5</v>
      </c>
      <c r="F171" s="79">
        <v>0.5</v>
      </c>
      <c r="G171" s="39">
        <v>7</v>
      </c>
      <c r="O171" s="117">
        <v>2</v>
      </c>
      <c r="P171" s="117">
        <v>47</v>
      </c>
      <c r="Q171" s="142">
        <v>43</v>
      </c>
      <c r="R171" s="142">
        <v>42</v>
      </c>
      <c r="S171" s="142">
        <v>40</v>
      </c>
      <c r="T171" s="142">
        <v>39</v>
      </c>
      <c r="U171" s="142">
        <v>39</v>
      </c>
      <c r="V171" s="142">
        <v>39</v>
      </c>
      <c r="W171" s="142">
        <v>39</v>
      </c>
      <c r="X171" s="142">
        <v>39</v>
      </c>
      <c r="Y171" s="142">
        <v>39</v>
      </c>
      <c r="Z171" s="142">
        <v>39</v>
      </c>
      <c r="AA171" s="142">
        <v>39</v>
      </c>
      <c r="AB171" s="142">
        <v>39</v>
      </c>
      <c r="AC171" s="142">
        <v>39</v>
      </c>
      <c r="AD171" s="142">
        <v>39</v>
      </c>
      <c r="AE171" s="142">
        <v>39</v>
      </c>
      <c r="AF171" s="142">
        <v>39</v>
      </c>
      <c r="AG171" s="142">
        <v>39</v>
      </c>
      <c r="AH171" s="142">
        <v>39</v>
      </c>
      <c r="AI171" s="142">
        <v>39</v>
      </c>
      <c r="AJ171" s="142">
        <v>39</v>
      </c>
      <c r="AK171" s="142">
        <v>39</v>
      </c>
      <c r="AL171" s="142">
        <v>39</v>
      </c>
      <c r="AM171" s="142">
        <v>39</v>
      </c>
      <c r="AN171" s="142">
        <v>39</v>
      </c>
      <c r="AO171" s="142">
        <v>39</v>
      </c>
      <c r="AP171" s="142">
        <v>39</v>
      </c>
      <c r="AQ171" s="142">
        <v>39</v>
      </c>
      <c r="AR171" s="142">
        <v>39</v>
      </c>
      <c r="AS171" s="142">
        <v>39</v>
      </c>
      <c r="AT171" s="142">
        <v>39</v>
      </c>
      <c r="AU171" s="142">
        <v>39</v>
      </c>
      <c r="AV171" s="142">
        <v>39</v>
      </c>
      <c r="AW171" s="142">
        <v>39</v>
      </c>
      <c r="AX171" s="142">
        <v>39</v>
      </c>
      <c r="AY171" s="142">
        <v>39</v>
      </c>
      <c r="AZ171" s="142">
        <v>39</v>
      </c>
      <c r="BA171" s="142">
        <v>39</v>
      </c>
      <c r="BB171" s="142">
        <v>39</v>
      </c>
      <c r="BC171" s="142">
        <v>39</v>
      </c>
      <c r="BD171" s="142">
        <v>39</v>
      </c>
      <c r="BE171" s="142">
        <v>39</v>
      </c>
      <c r="BF171" s="142">
        <v>39</v>
      </c>
      <c r="BG171" s="142">
        <v>39</v>
      </c>
      <c r="BH171" s="142">
        <v>39</v>
      </c>
      <c r="BI171" s="142">
        <v>39</v>
      </c>
      <c r="BJ171" s="142">
        <v>39</v>
      </c>
      <c r="BK171" s="142">
        <v>39</v>
      </c>
      <c r="BL171" s="142">
        <v>39</v>
      </c>
      <c r="BM171" s="142">
        <v>39</v>
      </c>
      <c r="BN171" s="142">
        <v>39</v>
      </c>
      <c r="BO171" s="142">
        <v>39</v>
      </c>
      <c r="BP171" s="142">
        <v>39</v>
      </c>
      <c r="BQ171" s="142">
        <v>39</v>
      </c>
      <c r="BR171" s="142">
        <v>39</v>
      </c>
      <c r="BS171" s="142">
        <v>39</v>
      </c>
      <c r="BT171" s="142">
        <v>39</v>
      </c>
      <c r="BU171" s="142">
        <v>39</v>
      </c>
      <c r="BV171" s="142">
        <v>39</v>
      </c>
      <c r="BW171" s="142">
        <v>39</v>
      </c>
      <c r="BX171" s="142">
        <v>39</v>
      </c>
      <c r="BY171" s="142">
        <v>39</v>
      </c>
      <c r="BZ171" s="142">
        <v>39</v>
      </c>
      <c r="CA171" s="142">
        <v>39</v>
      </c>
      <c r="CB171" s="142">
        <v>39</v>
      </c>
      <c r="CC171" s="142">
        <v>39</v>
      </c>
      <c r="CD171" s="142">
        <v>39</v>
      </c>
      <c r="CE171" s="142">
        <v>39</v>
      </c>
      <c r="CF171" s="142">
        <v>39</v>
      </c>
      <c r="CG171" s="142">
        <v>39</v>
      </c>
      <c r="CH171" s="142">
        <v>39</v>
      </c>
      <c r="CI171" s="142">
        <v>39</v>
      </c>
      <c r="CJ171" s="142">
        <v>39</v>
      </c>
      <c r="CK171" s="142">
        <v>39</v>
      </c>
      <c r="CL171" s="142">
        <v>38</v>
      </c>
      <c r="CM171" s="57"/>
      <c r="CN171" s="55"/>
      <c r="CO171" s="55"/>
      <c r="CP171" s="55"/>
      <c r="CQ171" s="55"/>
      <c r="CR171" s="55"/>
      <c r="CS171" s="55"/>
      <c r="CT171" s="55"/>
    </row>
    <row r="172" spans="1:98" ht="24.75" customHeight="1" x14ac:dyDescent="0.25">
      <c r="A172" s="76" t="s">
        <v>356</v>
      </c>
      <c r="B172" s="52" t="s">
        <v>497</v>
      </c>
      <c r="C172" s="78" t="s">
        <v>349</v>
      </c>
      <c r="D172" s="68"/>
      <c r="E172" s="79">
        <v>14.5</v>
      </c>
      <c r="F172" s="79">
        <v>0.5</v>
      </c>
      <c r="G172" s="39">
        <v>7</v>
      </c>
      <c r="O172" s="117">
        <v>0</v>
      </c>
      <c r="P172" s="117">
        <v>45</v>
      </c>
      <c r="Q172" s="142">
        <v>39</v>
      </c>
      <c r="R172" s="142">
        <v>38</v>
      </c>
      <c r="S172" s="142">
        <v>35</v>
      </c>
      <c r="T172" s="142">
        <v>35</v>
      </c>
      <c r="U172" s="142">
        <v>35</v>
      </c>
      <c r="V172" s="142">
        <v>35</v>
      </c>
      <c r="W172" s="142">
        <v>35</v>
      </c>
      <c r="X172" s="142">
        <v>35</v>
      </c>
      <c r="Y172" s="142">
        <v>35</v>
      </c>
      <c r="Z172" s="142">
        <v>35</v>
      </c>
      <c r="AA172" s="142">
        <v>35</v>
      </c>
      <c r="AB172" s="142">
        <v>35</v>
      </c>
      <c r="AC172" s="142">
        <v>35</v>
      </c>
      <c r="AD172" s="142">
        <v>35</v>
      </c>
      <c r="AE172" s="142">
        <v>35</v>
      </c>
      <c r="AF172" s="142">
        <v>35</v>
      </c>
      <c r="AG172" s="142">
        <v>35</v>
      </c>
      <c r="AH172" s="142">
        <v>35</v>
      </c>
      <c r="AI172" s="142">
        <v>35</v>
      </c>
      <c r="AJ172" s="142">
        <v>35</v>
      </c>
      <c r="AK172" s="142">
        <v>35</v>
      </c>
      <c r="AL172" s="142">
        <v>35</v>
      </c>
      <c r="AM172" s="142">
        <v>35</v>
      </c>
      <c r="AN172" s="142">
        <v>35</v>
      </c>
      <c r="AO172" s="142">
        <v>35</v>
      </c>
      <c r="AP172" s="142">
        <v>35</v>
      </c>
      <c r="AQ172" s="142">
        <v>35</v>
      </c>
      <c r="AR172" s="142">
        <v>35</v>
      </c>
      <c r="AS172" s="142">
        <v>35</v>
      </c>
      <c r="AT172" s="142">
        <v>35</v>
      </c>
      <c r="AU172" s="142">
        <v>35</v>
      </c>
      <c r="AV172" s="142">
        <v>35</v>
      </c>
      <c r="AW172" s="142">
        <v>35</v>
      </c>
      <c r="AX172" s="142">
        <v>35</v>
      </c>
      <c r="AY172" s="142">
        <v>35</v>
      </c>
      <c r="AZ172" s="142">
        <v>35</v>
      </c>
      <c r="BA172" s="142">
        <v>35</v>
      </c>
      <c r="BB172" s="142">
        <v>35</v>
      </c>
      <c r="BC172" s="142">
        <v>35</v>
      </c>
      <c r="BD172" s="142">
        <v>35</v>
      </c>
      <c r="BE172" s="142">
        <v>35</v>
      </c>
      <c r="BF172" s="142">
        <v>35</v>
      </c>
      <c r="BG172" s="142">
        <v>35</v>
      </c>
      <c r="BH172" s="142">
        <v>35</v>
      </c>
      <c r="BI172" s="142">
        <v>35</v>
      </c>
      <c r="BJ172" s="142">
        <v>35</v>
      </c>
      <c r="BK172" s="142">
        <v>35</v>
      </c>
      <c r="BL172" s="142">
        <v>35</v>
      </c>
      <c r="BM172" s="142">
        <v>35</v>
      </c>
      <c r="BN172" s="142">
        <v>35</v>
      </c>
      <c r="BO172" s="142">
        <v>35</v>
      </c>
      <c r="BP172" s="142">
        <v>35</v>
      </c>
      <c r="BQ172" s="142">
        <v>35</v>
      </c>
      <c r="BR172" s="142">
        <v>35</v>
      </c>
      <c r="BS172" s="142">
        <v>35</v>
      </c>
      <c r="BT172" s="142">
        <v>35</v>
      </c>
      <c r="BU172" s="142">
        <v>35</v>
      </c>
      <c r="BV172" s="142">
        <v>35</v>
      </c>
      <c r="BW172" s="142">
        <v>35</v>
      </c>
      <c r="BX172" s="142">
        <v>35</v>
      </c>
      <c r="BY172" s="142">
        <v>35</v>
      </c>
      <c r="BZ172" s="142">
        <v>35</v>
      </c>
      <c r="CA172" s="142">
        <v>35</v>
      </c>
      <c r="CB172" s="142">
        <v>35</v>
      </c>
      <c r="CC172" s="142">
        <v>35</v>
      </c>
      <c r="CD172" s="142">
        <v>35</v>
      </c>
      <c r="CE172" s="142">
        <v>35</v>
      </c>
      <c r="CF172" s="142">
        <v>35</v>
      </c>
      <c r="CG172" s="142">
        <v>35</v>
      </c>
      <c r="CH172" s="142">
        <v>35</v>
      </c>
      <c r="CI172" s="142">
        <v>35</v>
      </c>
      <c r="CJ172" s="142">
        <v>35</v>
      </c>
      <c r="CK172" s="142">
        <v>35</v>
      </c>
      <c r="CL172" s="142">
        <v>34</v>
      </c>
      <c r="CM172" s="57"/>
      <c r="CN172" s="55"/>
      <c r="CO172" s="55"/>
      <c r="CP172" s="55"/>
      <c r="CQ172" s="55"/>
      <c r="CR172" s="55"/>
      <c r="CS172" s="55"/>
      <c r="CT172" s="55"/>
    </row>
    <row r="173" spans="1:98" ht="24.75" customHeight="1" x14ac:dyDescent="0.25">
      <c r="A173" s="76" t="s">
        <v>356</v>
      </c>
      <c r="B173" s="52" t="s">
        <v>488</v>
      </c>
      <c r="C173" s="78" t="s">
        <v>350</v>
      </c>
      <c r="D173" s="68"/>
      <c r="E173" s="79">
        <v>14.5</v>
      </c>
      <c r="F173" s="79">
        <v>0.5</v>
      </c>
      <c r="G173" s="39">
        <v>7</v>
      </c>
      <c r="O173" s="117">
        <v>10</v>
      </c>
      <c r="P173" s="117">
        <v>10</v>
      </c>
      <c r="Q173" s="142">
        <v>4</v>
      </c>
      <c r="R173" s="142">
        <v>4</v>
      </c>
      <c r="S173" s="142">
        <v>4</v>
      </c>
      <c r="T173" s="142">
        <v>4</v>
      </c>
      <c r="U173" s="142">
        <v>4</v>
      </c>
      <c r="V173" s="142">
        <v>4</v>
      </c>
      <c r="W173" s="142">
        <v>4</v>
      </c>
      <c r="X173" s="142">
        <v>4</v>
      </c>
      <c r="Y173" s="142">
        <v>4</v>
      </c>
      <c r="Z173" s="142">
        <v>4</v>
      </c>
      <c r="AA173" s="142">
        <v>4</v>
      </c>
      <c r="AB173" s="142">
        <v>4</v>
      </c>
      <c r="AC173" s="142">
        <v>4</v>
      </c>
      <c r="AD173" s="142">
        <v>4</v>
      </c>
      <c r="AE173" s="142">
        <v>4</v>
      </c>
      <c r="AF173" s="142">
        <v>4</v>
      </c>
      <c r="AG173" s="142">
        <v>4</v>
      </c>
      <c r="AH173" s="142">
        <v>4</v>
      </c>
      <c r="AI173" s="142">
        <v>4</v>
      </c>
      <c r="AJ173" s="142">
        <v>4</v>
      </c>
      <c r="AK173" s="142">
        <v>4</v>
      </c>
      <c r="AL173" s="142">
        <v>4</v>
      </c>
      <c r="AM173" s="142">
        <v>4</v>
      </c>
      <c r="AN173" s="142">
        <v>4</v>
      </c>
      <c r="AO173" s="142">
        <v>4</v>
      </c>
      <c r="AP173" s="142">
        <v>4</v>
      </c>
      <c r="AQ173" s="142">
        <v>4</v>
      </c>
      <c r="AR173" s="142">
        <v>4</v>
      </c>
      <c r="AS173" s="142">
        <v>4</v>
      </c>
      <c r="AT173" s="142">
        <v>4</v>
      </c>
      <c r="AU173" s="142">
        <v>4</v>
      </c>
      <c r="AV173" s="142">
        <v>4</v>
      </c>
      <c r="AW173" s="142">
        <v>4</v>
      </c>
      <c r="AX173" s="142">
        <v>4</v>
      </c>
      <c r="AY173" s="142">
        <v>4</v>
      </c>
      <c r="AZ173" s="142">
        <v>4</v>
      </c>
      <c r="BA173" s="142">
        <v>4</v>
      </c>
      <c r="BB173" s="142">
        <v>4</v>
      </c>
      <c r="BC173" s="142">
        <v>4</v>
      </c>
      <c r="BD173" s="142">
        <v>4</v>
      </c>
      <c r="BE173" s="142">
        <v>4</v>
      </c>
      <c r="BF173" s="142">
        <v>4</v>
      </c>
      <c r="BG173" s="142">
        <v>4</v>
      </c>
      <c r="BH173" s="142">
        <v>4</v>
      </c>
      <c r="BI173" s="142">
        <v>4</v>
      </c>
      <c r="BJ173" s="142">
        <v>4</v>
      </c>
      <c r="BK173" s="142">
        <v>4</v>
      </c>
      <c r="BL173" s="142">
        <v>4</v>
      </c>
      <c r="BM173" s="142">
        <v>4</v>
      </c>
      <c r="BN173" s="142">
        <v>4</v>
      </c>
      <c r="BO173" s="142">
        <v>4</v>
      </c>
      <c r="BP173" s="142">
        <v>4</v>
      </c>
      <c r="BQ173" s="142">
        <v>4</v>
      </c>
      <c r="BR173" s="142">
        <v>4</v>
      </c>
      <c r="BS173" s="142">
        <v>4</v>
      </c>
      <c r="BT173" s="142">
        <v>4</v>
      </c>
      <c r="BU173" s="142">
        <v>4</v>
      </c>
      <c r="BV173" s="142">
        <v>4</v>
      </c>
      <c r="BW173" s="142">
        <v>4</v>
      </c>
      <c r="BX173" s="142">
        <v>4</v>
      </c>
      <c r="BY173" s="142">
        <v>4</v>
      </c>
      <c r="BZ173" s="142">
        <v>4</v>
      </c>
      <c r="CA173" s="142">
        <v>4</v>
      </c>
      <c r="CB173" s="142">
        <v>4</v>
      </c>
      <c r="CC173" s="142">
        <v>4</v>
      </c>
      <c r="CD173" s="142">
        <v>4</v>
      </c>
      <c r="CE173" s="142">
        <v>4</v>
      </c>
      <c r="CF173" s="142">
        <v>4</v>
      </c>
      <c r="CG173" s="142">
        <v>4</v>
      </c>
      <c r="CH173" s="142">
        <v>4</v>
      </c>
      <c r="CI173" s="142">
        <v>4</v>
      </c>
      <c r="CJ173" s="142">
        <v>4</v>
      </c>
      <c r="CK173" s="142">
        <v>4</v>
      </c>
      <c r="CL173" s="142">
        <v>3</v>
      </c>
      <c r="CM173" s="57"/>
      <c r="CN173" s="55"/>
      <c r="CO173" s="55"/>
      <c r="CP173" s="55"/>
      <c r="CQ173" s="55"/>
      <c r="CR173" s="55"/>
      <c r="CS173" s="55"/>
      <c r="CT173" s="55"/>
    </row>
    <row r="174" spans="1:98" ht="24.75" customHeight="1" x14ac:dyDescent="0.25">
      <c r="A174" s="76" t="s">
        <v>356</v>
      </c>
      <c r="B174" s="52" t="s">
        <v>490</v>
      </c>
      <c r="C174" s="78" t="s">
        <v>351</v>
      </c>
      <c r="D174" s="68"/>
      <c r="E174" s="79">
        <v>14.5</v>
      </c>
      <c r="F174" s="79">
        <v>0.5</v>
      </c>
      <c r="G174" s="39">
        <v>7</v>
      </c>
      <c r="O174" s="117">
        <v>11</v>
      </c>
      <c r="P174" s="117">
        <v>11</v>
      </c>
      <c r="Q174" s="142">
        <v>3</v>
      </c>
      <c r="R174" s="142">
        <v>3</v>
      </c>
      <c r="S174" s="142">
        <v>3</v>
      </c>
      <c r="T174" s="142">
        <v>3</v>
      </c>
      <c r="U174" s="142">
        <v>3</v>
      </c>
      <c r="V174" s="142">
        <v>3</v>
      </c>
      <c r="W174" s="142">
        <v>3</v>
      </c>
      <c r="X174" s="142">
        <v>3</v>
      </c>
      <c r="Y174" s="142">
        <v>3</v>
      </c>
      <c r="Z174" s="142">
        <v>3</v>
      </c>
      <c r="AA174" s="142">
        <v>3</v>
      </c>
      <c r="AB174" s="142">
        <v>3</v>
      </c>
      <c r="AC174" s="142">
        <v>3</v>
      </c>
      <c r="AD174" s="142">
        <v>3</v>
      </c>
      <c r="AE174" s="142">
        <v>3</v>
      </c>
      <c r="AF174" s="142">
        <v>3</v>
      </c>
      <c r="AG174" s="142">
        <v>3</v>
      </c>
      <c r="AH174" s="142">
        <v>3</v>
      </c>
      <c r="AI174" s="142">
        <v>3</v>
      </c>
      <c r="AJ174" s="142">
        <v>3</v>
      </c>
      <c r="AK174" s="142">
        <v>3</v>
      </c>
      <c r="AL174" s="142">
        <v>3</v>
      </c>
      <c r="AM174" s="142">
        <v>3</v>
      </c>
      <c r="AN174" s="142">
        <v>3</v>
      </c>
      <c r="AO174" s="142">
        <v>3</v>
      </c>
      <c r="AP174" s="142">
        <v>3</v>
      </c>
      <c r="AQ174" s="142">
        <v>3</v>
      </c>
      <c r="AR174" s="142">
        <v>3</v>
      </c>
      <c r="AS174" s="142">
        <v>3</v>
      </c>
      <c r="AT174" s="142">
        <v>3</v>
      </c>
      <c r="AU174" s="142">
        <v>3</v>
      </c>
      <c r="AV174" s="142">
        <v>3</v>
      </c>
      <c r="AW174" s="142">
        <v>3</v>
      </c>
      <c r="AX174" s="142">
        <v>3</v>
      </c>
      <c r="AY174" s="142">
        <v>3</v>
      </c>
      <c r="AZ174" s="142">
        <v>3</v>
      </c>
      <c r="BA174" s="142">
        <v>3</v>
      </c>
      <c r="BB174" s="142">
        <v>3</v>
      </c>
      <c r="BC174" s="142">
        <v>3</v>
      </c>
      <c r="BD174" s="142">
        <v>3</v>
      </c>
      <c r="BE174" s="142">
        <v>3</v>
      </c>
      <c r="BF174" s="142">
        <v>3</v>
      </c>
      <c r="BG174" s="142">
        <v>3</v>
      </c>
      <c r="BH174" s="142">
        <v>3</v>
      </c>
      <c r="BI174" s="142">
        <v>3</v>
      </c>
      <c r="BJ174" s="142">
        <v>3</v>
      </c>
      <c r="BK174" s="142">
        <v>3</v>
      </c>
      <c r="BL174" s="142">
        <v>3</v>
      </c>
      <c r="BM174" s="142">
        <v>3</v>
      </c>
      <c r="BN174" s="142">
        <v>3</v>
      </c>
      <c r="BO174" s="142">
        <v>3</v>
      </c>
      <c r="BP174" s="142">
        <v>3</v>
      </c>
      <c r="BQ174" s="142">
        <v>3</v>
      </c>
      <c r="BR174" s="142">
        <v>3</v>
      </c>
      <c r="BS174" s="142">
        <v>3</v>
      </c>
      <c r="BT174" s="142">
        <v>3</v>
      </c>
      <c r="BU174" s="142">
        <v>3</v>
      </c>
      <c r="BV174" s="142">
        <v>3</v>
      </c>
      <c r="BW174" s="142">
        <v>3</v>
      </c>
      <c r="BX174" s="142">
        <v>3</v>
      </c>
      <c r="BY174" s="142">
        <v>3</v>
      </c>
      <c r="BZ174" s="142">
        <v>3</v>
      </c>
      <c r="CA174" s="142">
        <v>3</v>
      </c>
      <c r="CB174" s="142">
        <v>3</v>
      </c>
      <c r="CC174" s="142">
        <v>3</v>
      </c>
      <c r="CD174" s="142">
        <v>3</v>
      </c>
      <c r="CE174" s="142">
        <v>3</v>
      </c>
      <c r="CF174" s="142">
        <v>3</v>
      </c>
      <c r="CG174" s="142">
        <v>3</v>
      </c>
      <c r="CH174" s="142">
        <v>3</v>
      </c>
      <c r="CI174" s="142">
        <v>3</v>
      </c>
      <c r="CJ174" s="142">
        <v>3</v>
      </c>
      <c r="CK174" s="142">
        <v>3</v>
      </c>
      <c r="CL174" s="142">
        <v>1</v>
      </c>
      <c r="CM174" s="57"/>
      <c r="CN174" s="55"/>
      <c r="CO174" s="55"/>
      <c r="CP174" s="55"/>
      <c r="CQ174" s="55"/>
      <c r="CR174" s="55"/>
      <c r="CS174" s="55"/>
      <c r="CT174" s="55"/>
    </row>
    <row r="175" spans="1:98" ht="24.75" customHeight="1" x14ac:dyDescent="0.25">
      <c r="A175" s="76" t="s">
        <v>356</v>
      </c>
      <c r="B175" s="52" t="s">
        <v>492</v>
      </c>
      <c r="C175" s="78" t="s">
        <v>352</v>
      </c>
      <c r="D175" s="68"/>
      <c r="E175" s="79">
        <v>14.5</v>
      </c>
      <c r="F175" s="79">
        <v>0.5</v>
      </c>
      <c r="G175" s="39">
        <v>7</v>
      </c>
      <c r="O175" s="117">
        <v>11</v>
      </c>
      <c r="P175" s="117">
        <v>11</v>
      </c>
      <c r="Q175" s="142">
        <v>5</v>
      </c>
      <c r="R175" s="142">
        <v>5</v>
      </c>
      <c r="S175" s="142">
        <v>5</v>
      </c>
      <c r="T175" s="142">
        <v>5</v>
      </c>
      <c r="U175" s="142">
        <v>5</v>
      </c>
      <c r="V175" s="142">
        <v>5</v>
      </c>
      <c r="W175" s="142">
        <v>5</v>
      </c>
      <c r="X175" s="142">
        <v>5</v>
      </c>
      <c r="Y175" s="142">
        <v>5</v>
      </c>
      <c r="Z175" s="142">
        <v>5</v>
      </c>
      <c r="AA175" s="142">
        <v>5</v>
      </c>
      <c r="AB175" s="142">
        <v>5</v>
      </c>
      <c r="AC175" s="142">
        <v>5</v>
      </c>
      <c r="AD175" s="142">
        <v>5</v>
      </c>
      <c r="AE175" s="142">
        <v>5</v>
      </c>
      <c r="AF175" s="142">
        <v>5</v>
      </c>
      <c r="AG175" s="142">
        <v>5</v>
      </c>
      <c r="AH175" s="142">
        <v>5</v>
      </c>
      <c r="AI175" s="142">
        <v>5</v>
      </c>
      <c r="AJ175" s="142">
        <v>5</v>
      </c>
      <c r="AK175" s="142">
        <v>5</v>
      </c>
      <c r="AL175" s="142">
        <v>5</v>
      </c>
      <c r="AM175" s="142">
        <v>5</v>
      </c>
      <c r="AN175" s="142">
        <v>5</v>
      </c>
      <c r="AO175" s="142">
        <v>5</v>
      </c>
      <c r="AP175" s="142">
        <v>5</v>
      </c>
      <c r="AQ175" s="142">
        <v>5</v>
      </c>
      <c r="AR175" s="142">
        <v>5</v>
      </c>
      <c r="AS175" s="142">
        <v>5</v>
      </c>
      <c r="AT175" s="142">
        <v>5</v>
      </c>
      <c r="AU175" s="142">
        <v>5</v>
      </c>
      <c r="AV175" s="142">
        <v>5</v>
      </c>
      <c r="AW175" s="142">
        <v>5</v>
      </c>
      <c r="AX175" s="142">
        <v>5</v>
      </c>
      <c r="AY175" s="142">
        <v>5</v>
      </c>
      <c r="AZ175" s="142">
        <v>5</v>
      </c>
      <c r="BA175" s="142">
        <v>5</v>
      </c>
      <c r="BB175" s="142">
        <v>5</v>
      </c>
      <c r="BC175" s="142">
        <v>5</v>
      </c>
      <c r="BD175" s="142">
        <v>5</v>
      </c>
      <c r="BE175" s="142">
        <v>5</v>
      </c>
      <c r="BF175" s="142">
        <v>5</v>
      </c>
      <c r="BG175" s="142">
        <v>5</v>
      </c>
      <c r="BH175" s="142">
        <v>5</v>
      </c>
      <c r="BI175" s="142">
        <v>5</v>
      </c>
      <c r="BJ175" s="142">
        <v>5</v>
      </c>
      <c r="BK175" s="142">
        <v>5</v>
      </c>
      <c r="BL175" s="142">
        <v>5</v>
      </c>
      <c r="BM175" s="142">
        <v>5</v>
      </c>
      <c r="BN175" s="142">
        <v>5</v>
      </c>
      <c r="BO175" s="142">
        <v>5</v>
      </c>
      <c r="BP175" s="142">
        <v>5</v>
      </c>
      <c r="BQ175" s="142">
        <v>5</v>
      </c>
      <c r="BR175" s="142">
        <v>5</v>
      </c>
      <c r="BS175" s="142">
        <v>5</v>
      </c>
      <c r="BT175" s="142">
        <v>5</v>
      </c>
      <c r="BU175" s="142">
        <v>5</v>
      </c>
      <c r="BV175" s="142">
        <v>5</v>
      </c>
      <c r="BW175" s="142">
        <v>5</v>
      </c>
      <c r="BX175" s="142">
        <v>5</v>
      </c>
      <c r="BY175" s="142">
        <v>5</v>
      </c>
      <c r="BZ175" s="142">
        <v>5</v>
      </c>
      <c r="CA175" s="142">
        <v>5</v>
      </c>
      <c r="CB175" s="142">
        <v>5</v>
      </c>
      <c r="CC175" s="142">
        <v>5</v>
      </c>
      <c r="CD175" s="142">
        <v>5</v>
      </c>
      <c r="CE175" s="142">
        <v>5</v>
      </c>
      <c r="CF175" s="142">
        <v>5</v>
      </c>
      <c r="CG175" s="142">
        <v>5</v>
      </c>
      <c r="CH175" s="142">
        <v>5</v>
      </c>
      <c r="CI175" s="142">
        <v>5</v>
      </c>
      <c r="CJ175" s="142">
        <v>5</v>
      </c>
      <c r="CK175" s="142">
        <v>5</v>
      </c>
      <c r="CL175" s="142">
        <v>3</v>
      </c>
      <c r="CM175" s="57"/>
      <c r="CN175" s="55"/>
      <c r="CO175" s="55"/>
      <c r="CP175" s="55"/>
      <c r="CQ175" s="55"/>
      <c r="CR175" s="55"/>
      <c r="CS175" s="55"/>
      <c r="CT175" s="55"/>
    </row>
    <row r="176" spans="1:98" ht="24.75" customHeight="1" x14ac:dyDescent="0.25">
      <c r="A176" s="76" t="s">
        <v>356</v>
      </c>
      <c r="B176" s="52" t="s">
        <v>494</v>
      </c>
      <c r="C176" s="78" t="s">
        <v>353</v>
      </c>
      <c r="D176" s="68"/>
      <c r="E176" s="79">
        <v>14.5</v>
      </c>
      <c r="F176" s="79">
        <v>0.5</v>
      </c>
      <c r="G176" s="39">
        <v>7</v>
      </c>
      <c r="O176" s="117">
        <v>11</v>
      </c>
      <c r="P176" s="117">
        <v>11</v>
      </c>
      <c r="Q176" s="142">
        <v>6</v>
      </c>
      <c r="R176" s="142">
        <v>6</v>
      </c>
      <c r="S176" s="142">
        <v>6</v>
      </c>
      <c r="T176" s="142">
        <v>6</v>
      </c>
      <c r="U176" s="142">
        <v>6</v>
      </c>
      <c r="V176" s="142">
        <v>6</v>
      </c>
      <c r="W176" s="142">
        <v>6</v>
      </c>
      <c r="X176" s="142">
        <v>6</v>
      </c>
      <c r="Y176" s="142">
        <v>6</v>
      </c>
      <c r="Z176" s="142">
        <v>6</v>
      </c>
      <c r="AA176" s="142">
        <v>6</v>
      </c>
      <c r="AB176" s="142">
        <v>6</v>
      </c>
      <c r="AC176" s="142">
        <v>6</v>
      </c>
      <c r="AD176" s="142">
        <v>6</v>
      </c>
      <c r="AE176" s="142">
        <v>6</v>
      </c>
      <c r="AF176" s="142">
        <v>6</v>
      </c>
      <c r="AG176" s="142">
        <v>6</v>
      </c>
      <c r="AH176" s="142">
        <v>6</v>
      </c>
      <c r="AI176" s="142">
        <v>6</v>
      </c>
      <c r="AJ176" s="142">
        <v>6</v>
      </c>
      <c r="AK176" s="142">
        <v>6</v>
      </c>
      <c r="AL176" s="142">
        <v>6</v>
      </c>
      <c r="AM176" s="142">
        <v>6</v>
      </c>
      <c r="AN176" s="142">
        <v>6</v>
      </c>
      <c r="AO176" s="142">
        <v>6</v>
      </c>
      <c r="AP176" s="142">
        <v>6</v>
      </c>
      <c r="AQ176" s="142">
        <v>6</v>
      </c>
      <c r="AR176" s="142">
        <v>6</v>
      </c>
      <c r="AS176" s="142">
        <v>6</v>
      </c>
      <c r="AT176" s="142">
        <v>6</v>
      </c>
      <c r="AU176" s="142">
        <v>6</v>
      </c>
      <c r="AV176" s="142">
        <v>6</v>
      </c>
      <c r="AW176" s="142">
        <v>6</v>
      </c>
      <c r="AX176" s="142">
        <v>6</v>
      </c>
      <c r="AY176" s="142">
        <v>6</v>
      </c>
      <c r="AZ176" s="142">
        <v>6</v>
      </c>
      <c r="BA176" s="142">
        <v>6</v>
      </c>
      <c r="BB176" s="142">
        <v>6</v>
      </c>
      <c r="BC176" s="142">
        <v>6</v>
      </c>
      <c r="BD176" s="142">
        <v>6</v>
      </c>
      <c r="BE176" s="142">
        <v>6</v>
      </c>
      <c r="BF176" s="142">
        <v>6</v>
      </c>
      <c r="BG176" s="142">
        <v>6</v>
      </c>
      <c r="BH176" s="142">
        <v>6</v>
      </c>
      <c r="BI176" s="142">
        <v>6</v>
      </c>
      <c r="BJ176" s="142">
        <v>6</v>
      </c>
      <c r="BK176" s="142">
        <v>6</v>
      </c>
      <c r="BL176" s="142">
        <v>6</v>
      </c>
      <c r="BM176" s="142">
        <v>6</v>
      </c>
      <c r="BN176" s="142">
        <v>6</v>
      </c>
      <c r="BO176" s="142">
        <v>6</v>
      </c>
      <c r="BP176" s="142">
        <v>6</v>
      </c>
      <c r="BQ176" s="142">
        <v>6</v>
      </c>
      <c r="BR176" s="142">
        <v>6</v>
      </c>
      <c r="BS176" s="142">
        <v>6</v>
      </c>
      <c r="BT176" s="142">
        <v>6</v>
      </c>
      <c r="BU176" s="142">
        <v>6</v>
      </c>
      <c r="BV176" s="142">
        <v>6</v>
      </c>
      <c r="BW176" s="142">
        <v>6</v>
      </c>
      <c r="BX176" s="142">
        <v>6</v>
      </c>
      <c r="BY176" s="142">
        <v>6</v>
      </c>
      <c r="BZ176" s="142">
        <v>6</v>
      </c>
      <c r="CA176" s="142">
        <v>6</v>
      </c>
      <c r="CB176" s="142">
        <v>6</v>
      </c>
      <c r="CC176" s="142">
        <v>6</v>
      </c>
      <c r="CD176" s="142">
        <v>6</v>
      </c>
      <c r="CE176" s="142">
        <v>6</v>
      </c>
      <c r="CF176" s="142">
        <v>6</v>
      </c>
      <c r="CG176" s="142">
        <v>6</v>
      </c>
      <c r="CH176" s="142">
        <v>6</v>
      </c>
      <c r="CI176" s="142">
        <v>6</v>
      </c>
      <c r="CJ176" s="142">
        <v>6</v>
      </c>
      <c r="CK176" s="142">
        <v>6</v>
      </c>
      <c r="CL176" s="142">
        <v>5</v>
      </c>
      <c r="CM176" s="57"/>
      <c r="CN176" s="55"/>
      <c r="CO176" s="55"/>
      <c r="CP176" s="55"/>
      <c r="CQ176" s="55"/>
      <c r="CR176" s="55"/>
      <c r="CS176" s="55"/>
      <c r="CT176" s="55"/>
    </row>
    <row r="177" spans="1:98" ht="24.75" customHeight="1" x14ac:dyDescent="0.25">
      <c r="A177" s="76" t="s">
        <v>356</v>
      </c>
      <c r="B177" s="52" t="s">
        <v>496</v>
      </c>
      <c r="C177" s="78" t="s">
        <v>354</v>
      </c>
      <c r="D177" s="68"/>
      <c r="E177" s="79">
        <v>14.5</v>
      </c>
      <c r="F177" s="79">
        <v>0.5</v>
      </c>
      <c r="G177" s="39">
        <v>7</v>
      </c>
      <c r="O177" s="117">
        <v>12</v>
      </c>
      <c r="P177" s="117">
        <v>12</v>
      </c>
      <c r="Q177" s="142">
        <v>6</v>
      </c>
      <c r="R177" s="142">
        <v>6</v>
      </c>
      <c r="S177" s="142">
        <v>6</v>
      </c>
      <c r="T177" s="142">
        <v>6</v>
      </c>
      <c r="U177" s="142">
        <v>6</v>
      </c>
      <c r="V177" s="142">
        <v>6</v>
      </c>
      <c r="W177" s="142">
        <v>6</v>
      </c>
      <c r="X177" s="142">
        <v>6</v>
      </c>
      <c r="Y177" s="142">
        <v>6</v>
      </c>
      <c r="Z177" s="142">
        <v>6</v>
      </c>
      <c r="AA177" s="142">
        <v>6</v>
      </c>
      <c r="AB177" s="142">
        <v>6</v>
      </c>
      <c r="AC177" s="142">
        <v>6</v>
      </c>
      <c r="AD177" s="142">
        <v>6</v>
      </c>
      <c r="AE177" s="142">
        <v>6</v>
      </c>
      <c r="AF177" s="142">
        <v>6</v>
      </c>
      <c r="AG177" s="142">
        <v>6</v>
      </c>
      <c r="AH177" s="142">
        <v>6</v>
      </c>
      <c r="AI177" s="142">
        <v>6</v>
      </c>
      <c r="AJ177" s="142">
        <v>6</v>
      </c>
      <c r="AK177" s="142">
        <v>6</v>
      </c>
      <c r="AL177" s="142">
        <v>6</v>
      </c>
      <c r="AM177" s="142">
        <v>6</v>
      </c>
      <c r="AN177" s="142">
        <v>6</v>
      </c>
      <c r="AO177" s="142">
        <v>6</v>
      </c>
      <c r="AP177" s="142">
        <v>6</v>
      </c>
      <c r="AQ177" s="142">
        <v>6</v>
      </c>
      <c r="AR177" s="142">
        <v>6</v>
      </c>
      <c r="AS177" s="142">
        <v>6</v>
      </c>
      <c r="AT177" s="142">
        <v>6</v>
      </c>
      <c r="AU177" s="142">
        <v>6</v>
      </c>
      <c r="AV177" s="142">
        <v>6</v>
      </c>
      <c r="AW177" s="142">
        <v>6</v>
      </c>
      <c r="AX177" s="142">
        <v>6</v>
      </c>
      <c r="AY177" s="142">
        <v>6</v>
      </c>
      <c r="AZ177" s="142">
        <v>6</v>
      </c>
      <c r="BA177" s="142">
        <v>6</v>
      </c>
      <c r="BB177" s="142">
        <v>6</v>
      </c>
      <c r="BC177" s="142">
        <v>6</v>
      </c>
      <c r="BD177" s="142">
        <v>6</v>
      </c>
      <c r="BE177" s="142">
        <v>6</v>
      </c>
      <c r="BF177" s="142">
        <v>6</v>
      </c>
      <c r="BG177" s="142">
        <v>6</v>
      </c>
      <c r="BH177" s="142">
        <v>6</v>
      </c>
      <c r="BI177" s="142">
        <v>6</v>
      </c>
      <c r="BJ177" s="142">
        <v>6</v>
      </c>
      <c r="BK177" s="142">
        <v>6</v>
      </c>
      <c r="BL177" s="142">
        <v>6</v>
      </c>
      <c r="BM177" s="142">
        <v>6</v>
      </c>
      <c r="BN177" s="142">
        <v>6</v>
      </c>
      <c r="BO177" s="142">
        <v>6</v>
      </c>
      <c r="BP177" s="142">
        <v>6</v>
      </c>
      <c r="BQ177" s="142">
        <v>6</v>
      </c>
      <c r="BR177" s="142">
        <v>6</v>
      </c>
      <c r="BS177" s="142">
        <v>6</v>
      </c>
      <c r="BT177" s="142">
        <v>6</v>
      </c>
      <c r="BU177" s="142">
        <v>6</v>
      </c>
      <c r="BV177" s="142">
        <v>6</v>
      </c>
      <c r="BW177" s="142">
        <v>6</v>
      </c>
      <c r="BX177" s="142">
        <v>6</v>
      </c>
      <c r="BY177" s="142">
        <v>6</v>
      </c>
      <c r="BZ177" s="142">
        <v>6</v>
      </c>
      <c r="CA177" s="142">
        <v>6</v>
      </c>
      <c r="CB177" s="142">
        <v>6</v>
      </c>
      <c r="CC177" s="142">
        <v>6</v>
      </c>
      <c r="CD177" s="142">
        <v>6</v>
      </c>
      <c r="CE177" s="142">
        <v>6</v>
      </c>
      <c r="CF177" s="142">
        <v>6</v>
      </c>
      <c r="CG177" s="142">
        <v>6</v>
      </c>
      <c r="CH177" s="142">
        <v>6</v>
      </c>
      <c r="CI177" s="142">
        <v>6</v>
      </c>
      <c r="CJ177" s="142">
        <v>6</v>
      </c>
      <c r="CK177" s="142">
        <v>6</v>
      </c>
      <c r="CL177" s="142">
        <v>6</v>
      </c>
      <c r="CM177" s="57"/>
      <c r="CN177" s="55"/>
      <c r="CO177" s="55"/>
      <c r="CP177" s="55"/>
      <c r="CQ177" s="55"/>
      <c r="CR177" s="55"/>
      <c r="CS177" s="55"/>
      <c r="CT177" s="55"/>
    </row>
    <row r="178" spans="1:98" ht="24.75" customHeight="1" x14ac:dyDescent="0.25">
      <c r="A178" s="76" t="s">
        <v>356</v>
      </c>
      <c r="B178" s="52" t="s">
        <v>498</v>
      </c>
      <c r="C178" s="78" t="s">
        <v>355</v>
      </c>
      <c r="D178" s="68"/>
      <c r="E178" s="79">
        <v>14.5</v>
      </c>
      <c r="F178" s="79">
        <v>0.5</v>
      </c>
      <c r="G178" s="39">
        <v>7</v>
      </c>
      <c r="O178" s="117">
        <v>14</v>
      </c>
      <c r="P178" s="117">
        <v>13</v>
      </c>
      <c r="Q178" s="142">
        <v>12</v>
      </c>
      <c r="R178" s="142">
        <v>12</v>
      </c>
      <c r="S178" s="142">
        <v>12</v>
      </c>
      <c r="T178" s="142">
        <v>12</v>
      </c>
      <c r="U178" s="142">
        <v>12</v>
      </c>
      <c r="V178" s="142">
        <v>12</v>
      </c>
      <c r="W178" s="142">
        <v>12</v>
      </c>
      <c r="X178" s="142">
        <v>12</v>
      </c>
      <c r="Y178" s="142">
        <v>12</v>
      </c>
      <c r="Z178" s="142">
        <v>12</v>
      </c>
      <c r="AA178" s="142">
        <v>12</v>
      </c>
      <c r="AB178" s="142">
        <v>12</v>
      </c>
      <c r="AC178" s="142">
        <v>12</v>
      </c>
      <c r="AD178" s="142">
        <v>12</v>
      </c>
      <c r="AE178" s="142">
        <v>12</v>
      </c>
      <c r="AF178" s="142">
        <v>12</v>
      </c>
      <c r="AG178" s="142">
        <v>12</v>
      </c>
      <c r="AH178" s="142">
        <v>12</v>
      </c>
      <c r="AI178" s="142">
        <v>12</v>
      </c>
      <c r="AJ178" s="142">
        <v>12</v>
      </c>
      <c r="AK178" s="142">
        <v>12</v>
      </c>
      <c r="AL178" s="142">
        <v>12</v>
      </c>
      <c r="AM178" s="142">
        <v>12</v>
      </c>
      <c r="AN178" s="142">
        <v>12</v>
      </c>
      <c r="AO178" s="142">
        <v>12</v>
      </c>
      <c r="AP178" s="142">
        <v>12</v>
      </c>
      <c r="AQ178" s="142">
        <v>12</v>
      </c>
      <c r="AR178" s="142">
        <v>12</v>
      </c>
      <c r="AS178" s="142">
        <v>12</v>
      </c>
      <c r="AT178" s="142">
        <v>12</v>
      </c>
      <c r="AU178" s="142">
        <v>12</v>
      </c>
      <c r="AV178" s="142">
        <v>12</v>
      </c>
      <c r="AW178" s="142">
        <v>12</v>
      </c>
      <c r="AX178" s="142">
        <v>12</v>
      </c>
      <c r="AY178" s="142">
        <v>12</v>
      </c>
      <c r="AZ178" s="142">
        <v>12</v>
      </c>
      <c r="BA178" s="142">
        <v>12</v>
      </c>
      <c r="BB178" s="142">
        <v>12</v>
      </c>
      <c r="BC178" s="142">
        <v>12</v>
      </c>
      <c r="BD178" s="142">
        <v>12</v>
      </c>
      <c r="BE178" s="142">
        <v>12</v>
      </c>
      <c r="BF178" s="142">
        <v>12</v>
      </c>
      <c r="BG178" s="142">
        <v>12</v>
      </c>
      <c r="BH178" s="142">
        <v>12</v>
      </c>
      <c r="BI178" s="142">
        <v>12</v>
      </c>
      <c r="BJ178" s="142">
        <v>12</v>
      </c>
      <c r="BK178" s="142">
        <v>12</v>
      </c>
      <c r="BL178" s="142">
        <v>12</v>
      </c>
      <c r="BM178" s="142">
        <v>12</v>
      </c>
      <c r="BN178" s="142">
        <v>12</v>
      </c>
      <c r="BO178" s="142">
        <v>12</v>
      </c>
      <c r="BP178" s="142">
        <v>12</v>
      </c>
      <c r="BQ178" s="142">
        <v>12</v>
      </c>
      <c r="BR178" s="142">
        <v>12</v>
      </c>
      <c r="BS178" s="142">
        <v>12</v>
      </c>
      <c r="BT178" s="142">
        <v>12</v>
      </c>
      <c r="BU178" s="142">
        <v>12</v>
      </c>
      <c r="BV178" s="142">
        <v>12</v>
      </c>
      <c r="BW178" s="142">
        <v>12</v>
      </c>
      <c r="BX178" s="142">
        <v>12</v>
      </c>
      <c r="BY178" s="142">
        <v>12</v>
      </c>
      <c r="BZ178" s="142">
        <v>12</v>
      </c>
      <c r="CA178" s="142">
        <v>12</v>
      </c>
      <c r="CB178" s="142">
        <v>12</v>
      </c>
      <c r="CC178" s="142">
        <v>12</v>
      </c>
      <c r="CD178" s="142">
        <v>12</v>
      </c>
      <c r="CE178" s="142">
        <v>12</v>
      </c>
      <c r="CF178" s="142">
        <v>12</v>
      </c>
      <c r="CG178" s="142">
        <v>12</v>
      </c>
      <c r="CH178" s="142">
        <v>12</v>
      </c>
      <c r="CI178" s="142">
        <v>12</v>
      </c>
      <c r="CJ178" s="142">
        <v>12</v>
      </c>
      <c r="CK178" s="142">
        <v>12</v>
      </c>
      <c r="CL178" s="142">
        <v>11</v>
      </c>
      <c r="CM178" s="57"/>
      <c r="CN178" s="55"/>
      <c r="CO178" s="55"/>
      <c r="CP178" s="55"/>
      <c r="CQ178" s="55"/>
      <c r="CR178" s="55"/>
      <c r="CS178" s="55"/>
      <c r="CT178" s="55"/>
    </row>
    <row r="179" spans="1:98" ht="25.5" customHeight="1" x14ac:dyDescent="0.25">
      <c r="A179" s="55" t="s">
        <v>307</v>
      </c>
      <c r="B179" s="52" t="s">
        <v>393</v>
      </c>
      <c r="C179" s="77" t="s">
        <v>305</v>
      </c>
      <c r="D179" s="55"/>
      <c r="E179" s="75">
        <v>43</v>
      </c>
      <c r="F179" s="75">
        <v>40</v>
      </c>
      <c r="G179" s="39">
        <v>60</v>
      </c>
      <c r="O179" s="117">
        <v>22</v>
      </c>
      <c r="P179" s="117">
        <v>22</v>
      </c>
      <c r="Q179" s="142">
        <v>17</v>
      </c>
      <c r="R179" s="142">
        <v>17</v>
      </c>
      <c r="S179" s="142">
        <v>17</v>
      </c>
      <c r="T179" s="142">
        <v>17</v>
      </c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137">
        <v>12</v>
      </c>
      <c r="CK179" s="137">
        <v>12</v>
      </c>
      <c r="CL179" s="142">
        <v>11</v>
      </c>
      <c r="CM179" s="57"/>
      <c r="CN179" s="55"/>
      <c r="CO179" s="55"/>
      <c r="CP179" s="55"/>
      <c r="CQ179" s="55"/>
      <c r="CR179" s="55"/>
      <c r="CS179" s="55"/>
      <c r="CT179" s="55"/>
    </row>
    <row r="180" spans="1:98" ht="24" customHeight="1" x14ac:dyDescent="0.25">
      <c r="A180" s="55" t="s">
        <v>307</v>
      </c>
      <c r="B180" s="52" t="s">
        <v>392</v>
      </c>
      <c r="C180" s="77" t="s">
        <v>306</v>
      </c>
      <c r="D180" s="55"/>
      <c r="E180" s="75">
        <v>43</v>
      </c>
      <c r="F180" s="75">
        <v>40</v>
      </c>
      <c r="G180" s="39">
        <v>60</v>
      </c>
      <c r="O180" s="117">
        <v>8</v>
      </c>
      <c r="P180" s="117">
        <v>8</v>
      </c>
      <c r="Q180" s="142">
        <v>7</v>
      </c>
      <c r="R180" s="142">
        <v>7</v>
      </c>
      <c r="S180" s="142">
        <v>4</v>
      </c>
      <c r="T180" s="142">
        <v>2</v>
      </c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160">
        <v>0</v>
      </c>
      <c r="CK180" s="160">
        <v>0</v>
      </c>
      <c r="CL180" s="160">
        <v>0</v>
      </c>
      <c r="CM180" s="57"/>
      <c r="CN180" s="55"/>
      <c r="CO180" s="55"/>
      <c r="CP180" s="55"/>
      <c r="CQ180" s="55"/>
      <c r="CR180" s="55"/>
      <c r="CS180" s="55"/>
      <c r="CT180" s="55"/>
    </row>
    <row r="181" spans="1:98" ht="25.5" customHeight="1" x14ac:dyDescent="0.25">
      <c r="A181" s="55" t="s">
        <v>307</v>
      </c>
      <c r="B181" s="52" t="s">
        <v>391</v>
      </c>
      <c r="C181" s="54" t="s">
        <v>308</v>
      </c>
      <c r="D181" s="55"/>
      <c r="E181" s="75">
        <v>27</v>
      </c>
      <c r="F181" s="75">
        <v>38</v>
      </c>
      <c r="G181" s="39">
        <v>46</v>
      </c>
      <c r="O181" s="117">
        <v>10</v>
      </c>
      <c r="P181" s="117">
        <v>10</v>
      </c>
      <c r="Q181" s="142">
        <v>10</v>
      </c>
      <c r="R181" s="142">
        <v>10</v>
      </c>
      <c r="S181" s="142">
        <v>10</v>
      </c>
      <c r="T181" s="142">
        <v>10</v>
      </c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137">
        <v>8</v>
      </c>
      <c r="CK181" s="137">
        <v>7</v>
      </c>
      <c r="CL181" s="142">
        <v>7</v>
      </c>
      <c r="CM181" s="57"/>
      <c r="CN181" s="55"/>
      <c r="CO181" s="55"/>
      <c r="CP181" s="55"/>
      <c r="CQ181" s="55"/>
      <c r="CR181" s="55"/>
      <c r="CS181" s="55"/>
      <c r="CT181" s="55"/>
    </row>
    <row r="182" spans="1:98" ht="23.25" customHeight="1" x14ac:dyDescent="0.25">
      <c r="A182" s="55" t="s">
        <v>307</v>
      </c>
      <c r="B182" s="52" t="s">
        <v>390</v>
      </c>
      <c r="C182" s="54" t="s">
        <v>309</v>
      </c>
      <c r="D182" s="59"/>
      <c r="E182" s="75">
        <v>27</v>
      </c>
      <c r="F182" s="75">
        <v>38</v>
      </c>
      <c r="G182" s="39">
        <v>46</v>
      </c>
      <c r="H182" s="10"/>
      <c r="I182" s="10"/>
      <c r="J182" s="10"/>
      <c r="K182" s="10"/>
      <c r="L182" s="10"/>
      <c r="O182" s="117">
        <v>12</v>
      </c>
      <c r="P182" s="117">
        <v>12</v>
      </c>
      <c r="Q182" s="142">
        <v>8</v>
      </c>
      <c r="R182" s="142">
        <v>8</v>
      </c>
      <c r="S182" s="142">
        <v>8</v>
      </c>
      <c r="T182" s="142">
        <v>8</v>
      </c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75">
        <v>7</v>
      </c>
      <c r="CK182" s="75">
        <v>7</v>
      </c>
      <c r="CL182" s="53">
        <v>3</v>
      </c>
      <c r="CM182" s="55"/>
      <c r="CN182" s="55"/>
      <c r="CO182" s="55"/>
      <c r="CP182" s="55"/>
      <c r="CQ182" s="55"/>
      <c r="CR182" s="55"/>
      <c r="CS182" s="55"/>
      <c r="CT182" s="55"/>
    </row>
    <row r="183" spans="1:98" ht="21.75" customHeight="1" x14ac:dyDescent="0.25">
      <c r="A183" s="55" t="s">
        <v>307</v>
      </c>
      <c r="B183" s="52" t="s">
        <v>389</v>
      </c>
      <c r="C183" s="54" t="s">
        <v>310</v>
      </c>
      <c r="D183" s="59"/>
      <c r="E183" s="75">
        <v>27</v>
      </c>
      <c r="F183" s="75">
        <v>38</v>
      </c>
      <c r="G183" s="39">
        <v>46</v>
      </c>
      <c r="H183" s="10"/>
      <c r="I183" s="10"/>
      <c r="J183" s="10"/>
      <c r="K183" s="10"/>
      <c r="L183" s="10"/>
      <c r="O183" s="117">
        <v>11</v>
      </c>
      <c r="P183" s="117">
        <v>11</v>
      </c>
      <c r="Q183" s="142">
        <v>9</v>
      </c>
      <c r="R183" s="142">
        <v>9</v>
      </c>
      <c r="S183" s="142">
        <v>9</v>
      </c>
      <c r="T183" s="142">
        <v>9</v>
      </c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75">
        <v>8</v>
      </c>
      <c r="CK183" s="75">
        <v>8</v>
      </c>
      <c r="CL183" s="53">
        <v>1</v>
      </c>
      <c r="CM183" s="55"/>
      <c r="CN183" s="55"/>
      <c r="CO183" s="55"/>
      <c r="CP183" s="55"/>
      <c r="CQ183" s="55"/>
      <c r="CR183" s="55"/>
      <c r="CS183" s="55"/>
      <c r="CT183" s="55"/>
    </row>
    <row r="184" spans="1:98" ht="24.75" customHeight="1" x14ac:dyDescent="0.25">
      <c r="A184" s="55" t="s">
        <v>307</v>
      </c>
      <c r="B184" s="52" t="s">
        <v>388</v>
      </c>
      <c r="C184" s="56" t="s">
        <v>311</v>
      </c>
      <c r="D184" s="59"/>
      <c r="E184" s="135">
        <v>19</v>
      </c>
      <c r="F184" s="135">
        <v>29.5</v>
      </c>
      <c r="G184" s="39">
        <v>34</v>
      </c>
      <c r="H184" s="10"/>
      <c r="I184" s="10"/>
      <c r="J184" s="10"/>
      <c r="K184" s="10"/>
      <c r="L184" s="10"/>
      <c r="O184" s="117">
        <v>9</v>
      </c>
      <c r="P184" s="117">
        <v>9</v>
      </c>
      <c r="Q184" s="142">
        <v>9</v>
      </c>
      <c r="R184" s="142">
        <v>9</v>
      </c>
      <c r="S184" s="142">
        <v>9</v>
      </c>
      <c r="T184" s="142">
        <v>9</v>
      </c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75">
        <v>8</v>
      </c>
      <c r="CK184" s="75">
        <v>8</v>
      </c>
      <c r="CL184" s="53">
        <v>7</v>
      </c>
      <c r="CM184" s="55"/>
      <c r="CN184" s="55"/>
      <c r="CO184" s="55"/>
      <c r="CP184" s="55"/>
      <c r="CQ184" s="55"/>
      <c r="CR184" s="55"/>
      <c r="CS184" s="55"/>
      <c r="CT184" s="55"/>
    </row>
    <row r="185" spans="1:98" ht="21.75" customHeight="1" x14ac:dyDescent="0.25">
      <c r="A185" s="55" t="s">
        <v>307</v>
      </c>
      <c r="B185" s="52" t="s">
        <v>387</v>
      </c>
      <c r="C185" s="56" t="s">
        <v>312</v>
      </c>
      <c r="D185" s="59"/>
      <c r="E185" s="135">
        <v>19</v>
      </c>
      <c r="F185" s="135">
        <v>29.5</v>
      </c>
      <c r="G185" s="39">
        <v>34</v>
      </c>
      <c r="H185" s="10"/>
      <c r="I185" s="10"/>
      <c r="J185" s="10"/>
      <c r="K185" s="10"/>
      <c r="L185" s="10"/>
      <c r="O185" s="117">
        <v>3</v>
      </c>
      <c r="P185" s="117">
        <v>3</v>
      </c>
      <c r="Q185" s="142">
        <v>2</v>
      </c>
      <c r="R185" s="142">
        <v>2</v>
      </c>
      <c r="S185" s="169">
        <v>0</v>
      </c>
      <c r="T185" s="169">
        <v>0</v>
      </c>
      <c r="U185" s="169">
        <v>0</v>
      </c>
      <c r="V185" s="169">
        <v>0</v>
      </c>
      <c r="W185" s="169">
        <v>0</v>
      </c>
      <c r="X185" s="169">
        <v>0</v>
      </c>
      <c r="Y185" s="169">
        <v>0</v>
      </c>
      <c r="Z185" s="169">
        <v>0</v>
      </c>
      <c r="AA185" s="169">
        <v>0</v>
      </c>
      <c r="AB185" s="169">
        <v>0</v>
      </c>
      <c r="AC185" s="169">
        <v>0</v>
      </c>
      <c r="AD185" s="169">
        <v>0</v>
      </c>
      <c r="AE185" s="169">
        <v>0</v>
      </c>
      <c r="AF185" s="169">
        <v>0</v>
      </c>
      <c r="AG185" s="169">
        <v>0</v>
      </c>
      <c r="AH185" s="169">
        <v>0</v>
      </c>
      <c r="AI185" s="169">
        <v>0</v>
      </c>
      <c r="AJ185" s="169">
        <v>0</v>
      </c>
      <c r="AK185" s="169">
        <v>0</v>
      </c>
      <c r="AL185" s="169">
        <v>0</v>
      </c>
      <c r="AM185" s="169">
        <v>0</v>
      </c>
      <c r="AN185" s="169">
        <v>0</v>
      </c>
      <c r="AO185" s="169">
        <v>0</v>
      </c>
      <c r="AP185" s="169">
        <v>0</v>
      </c>
      <c r="AQ185" s="169">
        <v>0</v>
      </c>
      <c r="AR185" s="169">
        <v>0</v>
      </c>
      <c r="AS185" s="169">
        <v>0</v>
      </c>
      <c r="AT185" s="169">
        <v>0</v>
      </c>
      <c r="AU185" s="169">
        <v>0</v>
      </c>
      <c r="AV185" s="169">
        <v>0</v>
      </c>
      <c r="AW185" s="169">
        <v>0</v>
      </c>
      <c r="AX185" s="169">
        <v>0</v>
      </c>
      <c r="AY185" s="169">
        <v>0</v>
      </c>
      <c r="AZ185" s="169">
        <v>0</v>
      </c>
      <c r="BA185" s="169">
        <v>0</v>
      </c>
      <c r="BB185" s="169">
        <v>0</v>
      </c>
      <c r="BC185" s="169">
        <v>0</v>
      </c>
      <c r="BD185" s="169">
        <v>0</v>
      </c>
      <c r="BE185" s="169">
        <v>0</v>
      </c>
      <c r="BF185" s="169">
        <v>0</v>
      </c>
      <c r="BG185" s="169">
        <v>0</v>
      </c>
      <c r="BH185" s="169">
        <v>0</v>
      </c>
      <c r="BI185" s="169">
        <v>0</v>
      </c>
      <c r="BJ185" s="169">
        <v>0</v>
      </c>
      <c r="BK185" s="169">
        <v>0</v>
      </c>
      <c r="BL185" s="169">
        <v>0</v>
      </c>
      <c r="BM185" s="169">
        <v>0</v>
      </c>
      <c r="BN185" s="169">
        <v>0</v>
      </c>
      <c r="BO185" s="169">
        <v>0</v>
      </c>
      <c r="BP185" s="169">
        <v>0</v>
      </c>
      <c r="BQ185" s="169">
        <v>0</v>
      </c>
      <c r="BR185" s="169">
        <v>0</v>
      </c>
      <c r="BS185" s="169">
        <v>0</v>
      </c>
      <c r="BT185" s="169">
        <v>0</v>
      </c>
      <c r="BU185" s="169">
        <v>0</v>
      </c>
      <c r="BV185" s="169">
        <v>0</v>
      </c>
      <c r="BW185" s="169">
        <v>0</v>
      </c>
      <c r="BX185" s="169">
        <v>0</v>
      </c>
      <c r="BY185" s="169">
        <v>0</v>
      </c>
      <c r="BZ185" s="169">
        <v>0</v>
      </c>
      <c r="CA185" s="169">
        <v>0</v>
      </c>
      <c r="CB185" s="169">
        <v>0</v>
      </c>
      <c r="CC185" s="169">
        <v>0</v>
      </c>
      <c r="CD185" s="169">
        <v>0</v>
      </c>
      <c r="CE185" s="169">
        <v>0</v>
      </c>
      <c r="CF185" s="169">
        <v>0</v>
      </c>
      <c r="CG185" s="169">
        <v>0</v>
      </c>
      <c r="CH185" s="169">
        <v>0</v>
      </c>
      <c r="CI185" s="169">
        <v>0</v>
      </c>
      <c r="CJ185" s="163">
        <v>0</v>
      </c>
      <c r="CK185" s="163">
        <v>0</v>
      </c>
      <c r="CL185" s="163">
        <v>0</v>
      </c>
      <c r="CM185" s="55"/>
      <c r="CN185" s="55"/>
      <c r="CO185" s="55"/>
      <c r="CP185" s="55"/>
      <c r="CQ185" s="55"/>
      <c r="CR185" s="55"/>
      <c r="CS185" s="55"/>
      <c r="CT185" s="55"/>
    </row>
    <row r="186" spans="1:98" ht="21.75" customHeight="1" x14ac:dyDescent="0.25">
      <c r="A186" s="55" t="s">
        <v>307</v>
      </c>
      <c r="B186" s="52" t="s">
        <v>386</v>
      </c>
      <c r="C186" s="56" t="s">
        <v>313</v>
      </c>
      <c r="D186" s="59"/>
      <c r="E186" s="135">
        <v>19</v>
      </c>
      <c r="F186" s="135">
        <v>29.5</v>
      </c>
      <c r="G186" s="39">
        <v>34</v>
      </c>
      <c r="H186" s="10"/>
      <c r="I186" s="10"/>
      <c r="J186" s="10"/>
      <c r="K186" s="10"/>
      <c r="L186" s="10"/>
      <c r="O186" s="117">
        <v>7</v>
      </c>
      <c r="P186" s="117">
        <v>7</v>
      </c>
      <c r="Q186" s="142">
        <v>7</v>
      </c>
      <c r="R186" s="142">
        <v>7</v>
      </c>
      <c r="S186" s="142">
        <v>7</v>
      </c>
      <c r="T186" s="142">
        <v>7</v>
      </c>
      <c r="U186" s="142">
        <v>7</v>
      </c>
      <c r="V186" s="142">
        <v>7</v>
      </c>
      <c r="W186" s="142">
        <v>7</v>
      </c>
      <c r="X186" s="142">
        <v>7</v>
      </c>
      <c r="Y186" s="142">
        <v>7</v>
      </c>
      <c r="Z186" s="142">
        <v>7</v>
      </c>
      <c r="AA186" s="142">
        <v>7</v>
      </c>
      <c r="AB186" s="142">
        <v>7</v>
      </c>
      <c r="AC186" s="142">
        <v>7</v>
      </c>
      <c r="AD186" s="142">
        <v>7</v>
      </c>
      <c r="AE186" s="142">
        <v>7</v>
      </c>
      <c r="AF186" s="142">
        <v>7</v>
      </c>
      <c r="AG186" s="142">
        <v>7</v>
      </c>
      <c r="AH186" s="142">
        <v>7</v>
      </c>
      <c r="AI186" s="142">
        <v>7</v>
      </c>
      <c r="AJ186" s="142">
        <v>7</v>
      </c>
      <c r="AK186" s="142">
        <v>7</v>
      </c>
      <c r="AL186" s="142">
        <v>7</v>
      </c>
      <c r="AM186" s="142">
        <v>7</v>
      </c>
      <c r="AN186" s="142">
        <v>7</v>
      </c>
      <c r="AO186" s="142">
        <v>7</v>
      </c>
      <c r="AP186" s="142">
        <v>7</v>
      </c>
      <c r="AQ186" s="142">
        <v>7</v>
      </c>
      <c r="AR186" s="142">
        <v>7</v>
      </c>
      <c r="AS186" s="142">
        <v>7</v>
      </c>
      <c r="AT186" s="142">
        <v>7</v>
      </c>
      <c r="AU186" s="142">
        <v>7</v>
      </c>
      <c r="AV186" s="142">
        <v>7</v>
      </c>
      <c r="AW186" s="142">
        <v>7</v>
      </c>
      <c r="AX186" s="142">
        <v>7</v>
      </c>
      <c r="AY186" s="142">
        <v>7</v>
      </c>
      <c r="AZ186" s="142">
        <v>7</v>
      </c>
      <c r="BA186" s="142">
        <v>7</v>
      </c>
      <c r="BB186" s="142">
        <v>7</v>
      </c>
      <c r="BC186" s="142">
        <v>7</v>
      </c>
      <c r="BD186" s="142">
        <v>7</v>
      </c>
      <c r="BE186" s="142">
        <v>7</v>
      </c>
      <c r="BF186" s="142">
        <v>7</v>
      </c>
      <c r="BG186" s="142">
        <v>7</v>
      </c>
      <c r="BH186" s="142">
        <v>7</v>
      </c>
      <c r="BI186" s="142">
        <v>7</v>
      </c>
      <c r="BJ186" s="142">
        <v>7</v>
      </c>
      <c r="BK186" s="142">
        <v>7</v>
      </c>
      <c r="BL186" s="142">
        <v>7</v>
      </c>
      <c r="BM186" s="142">
        <v>7</v>
      </c>
      <c r="BN186" s="142">
        <v>7</v>
      </c>
      <c r="BO186" s="142">
        <v>7</v>
      </c>
      <c r="BP186" s="142">
        <v>7</v>
      </c>
      <c r="BQ186" s="142">
        <v>7</v>
      </c>
      <c r="BR186" s="142">
        <v>7</v>
      </c>
      <c r="BS186" s="142">
        <v>7</v>
      </c>
      <c r="BT186" s="142">
        <v>7</v>
      </c>
      <c r="BU186" s="142">
        <v>7</v>
      </c>
      <c r="BV186" s="142">
        <v>7</v>
      </c>
      <c r="BW186" s="142">
        <v>7</v>
      </c>
      <c r="BX186" s="142">
        <v>7</v>
      </c>
      <c r="BY186" s="142">
        <v>7</v>
      </c>
      <c r="BZ186" s="142">
        <v>7</v>
      </c>
      <c r="CA186" s="142">
        <v>7</v>
      </c>
      <c r="CB186" s="142">
        <v>7</v>
      </c>
      <c r="CC186" s="142">
        <v>7</v>
      </c>
      <c r="CD186" s="142">
        <v>7</v>
      </c>
      <c r="CE186" s="142">
        <v>7</v>
      </c>
      <c r="CF186" s="142">
        <v>7</v>
      </c>
      <c r="CG186" s="142">
        <v>7</v>
      </c>
      <c r="CH186" s="142">
        <v>7</v>
      </c>
      <c r="CI186" s="142">
        <v>7</v>
      </c>
      <c r="CJ186" s="142">
        <v>7</v>
      </c>
      <c r="CK186" s="142">
        <v>7</v>
      </c>
      <c r="CL186" s="53">
        <v>6</v>
      </c>
      <c r="CM186" s="55"/>
      <c r="CN186" s="55"/>
      <c r="CO186" s="55"/>
      <c r="CP186" s="55"/>
      <c r="CQ186" s="55"/>
      <c r="CR186" s="55"/>
      <c r="CS186" s="55"/>
      <c r="CT186" s="55"/>
    </row>
    <row r="187" spans="1:98" ht="26.25" customHeight="1" x14ac:dyDescent="0.25">
      <c r="A187" s="55" t="s">
        <v>307</v>
      </c>
      <c r="B187" s="52" t="s">
        <v>385</v>
      </c>
      <c r="C187" s="56" t="s">
        <v>314</v>
      </c>
      <c r="D187" s="59"/>
      <c r="E187" s="135">
        <v>19</v>
      </c>
      <c r="F187" s="135">
        <v>29.5</v>
      </c>
      <c r="G187" s="39">
        <v>34</v>
      </c>
      <c r="H187" s="10"/>
      <c r="I187" s="10"/>
      <c r="J187" s="10"/>
      <c r="K187" s="10"/>
      <c r="L187" s="10"/>
      <c r="O187" s="117">
        <v>3</v>
      </c>
      <c r="P187" s="117">
        <v>3</v>
      </c>
      <c r="Q187" s="142">
        <v>1</v>
      </c>
      <c r="R187" s="142">
        <v>1</v>
      </c>
      <c r="S187" s="169">
        <v>0</v>
      </c>
      <c r="T187" s="169">
        <v>0</v>
      </c>
      <c r="U187" s="169">
        <v>0</v>
      </c>
      <c r="V187" s="169">
        <v>0</v>
      </c>
      <c r="W187" s="169">
        <v>0</v>
      </c>
      <c r="X187" s="169">
        <v>0</v>
      </c>
      <c r="Y187" s="169">
        <v>0</v>
      </c>
      <c r="Z187" s="169">
        <v>0</v>
      </c>
      <c r="AA187" s="169">
        <v>0</v>
      </c>
      <c r="AB187" s="169">
        <v>0</v>
      </c>
      <c r="AC187" s="169">
        <v>0</v>
      </c>
      <c r="AD187" s="169">
        <v>0</v>
      </c>
      <c r="AE187" s="169">
        <v>0</v>
      </c>
      <c r="AF187" s="169">
        <v>0</v>
      </c>
      <c r="AG187" s="169">
        <v>0</v>
      </c>
      <c r="AH187" s="169">
        <v>0</v>
      </c>
      <c r="AI187" s="169">
        <v>0</v>
      </c>
      <c r="AJ187" s="169">
        <v>0</v>
      </c>
      <c r="AK187" s="169">
        <v>0</v>
      </c>
      <c r="AL187" s="169">
        <v>0</v>
      </c>
      <c r="AM187" s="169">
        <v>0</v>
      </c>
      <c r="AN187" s="169">
        <v>0</v>
      </c>
      <c r="AO187" s="169">
        <v>0</v>
      </c>
      <c r="AP187" s="169">
        <v>0</v>
      </c>
      <c r="AQ187" s="169">
        <v>0</v>
      </c>
      <c r="AR187" s="169">
        <v>0</v>
      </c>
      <c r="AS187" s="169">
        <v>0</v>
      </c>
      <c r="AT187" s="169">
        <v>0</v>
      </c>
      <c r="AU187" s="169">
        <v>0</v>
      </c>
      <c r="AV187" s="169">
        <v>0</v>
      </c>
      <c r="AW187" s="169">
        <v>0</v>
      </c>
      <c r="AX187" s="169">
        <v>0</v>
      </c>
      <c r="AY187" s="169">
        <v>0</v>
      </c>
      <c r="AZ187" s="169">
        <v>0</v>
      </c>
      <c r="BA187" s="169">
        <v>0</v>
      </c>
      <c r="BB187" s="169">
        <v>0</v>
      </c>
      <c r="BC187" s="169">
        <v>0</v>
      </c>
      <c r="BD187" s="169">
        <v>0</v>
      </c>
      <c r="BE187" s="169">
        <v>0</v>
      </c>
      <c r="BF187" s="169">
        <v>0</v>
      </c>
      <c r="BG187" s="169">
        <v>0</v>
      </c>
      <c r="BH187" s="169">
        <v>0</v>
      </c>
      <c r="BI187" s="169">
        <v>0</v>
      </c>
      <c r="BJ187" s="169">
        <v>0</v>
      </c>
      <c r="BK187" s="169">
        <v>0</v>
      </c>
      <c r="BL187" s="169">
        <v>0</v>
      </c>
      <c r="BM187" s="169">
        <v>0</v>
      </c>
      <c r="BN187" s="169">
        <v>0</v>
      </c>
      <c r="BO187" s="169">
        <v>0</v>
      </c>
      <c r="BP187" s="169">
        <v>0</v>
      </c>
      <c r="BQ187" s="169">
        <v>0</v>
      </c>
      <c r="BR187" s="169">
        <v>0</v>
      </c>
      <c r="BS187" s="169">
        <v>0</v>
      </c>
      <c r="BT187" s="169">
        <v>0</v>
      </c>
      <c r="BU187" s="169">
        <v>0</v>
      </c>
      <c r="BV187" s="169">
        <v>0</v>
      </c>
      <c r="BW187" s="169">
        <v>0</v>
      </c>
      <c r="BX187" s="169">
        <v>0</v>
      </c>
      <c r="BY187" s="169">
        <v>0</v>
      </c>
      <c r="BZ187" s="169">
        <v>0</v>
      </c>
      <c r="CA187" s="169">
        <v>0</v>
      </c>
      <c r="CB187" s="169">
        <v>0</v>
      </c>
      <c r="CC187" s="169">
        <v>0</v>
      </c>
      <c r="CD187" s="169">
        <v>0</v>
      </c>
      <c r="CE187" s="169">
        <v>0</v>
      </c>
      <c r="CF187" s="169">
        <v>0</v>
      </c>
      <c r="CG187" s="169">
        <v>0</v>
      </c>
      <c r="CH187" s="169">
        <v>0</v>
      </c>
      <c r="CI187" s="169">
        <v>0</v>
      </c>
      <c r="CJ187" s="163">
        <v>0</v>
      </c>
      <c r="CK187" s="163">
        <v>0</v>
      </c>
      <c r="CL187" s="163">
        <v>0</v>
      </c>
      <c r="CM187" s="55"/>
      <c r="CN187" s="55"/>
      <c r="CO187" s="55"/>
      <c r="CP187" s="55"/>
      <c r="CQ187" s="55"/>
      <c r="CR187" s="55"/>
      <c r="CS187" s="55"/>
      <c r="CT187" s="55"/>
    </row>
    <row r="188" spans="1:98" ht="23.25" customHeight="1" x14ac:dyDescent="0.25">
      <c r="A188" s="55" t="s">
        <v>307</v>
      </c>
      <c r="B188" s="52" t="s">
        <v>384</v>
      </c>
      <c r="C188" s="56" t="s">
        <v>315</v>
      </c>
      <c r="D188" s="59"/>
      <c r="E188" s="135">
        <v>19</v>
      </c>
      <c r="F188" s="135">
        <v>29.5</v>
      </c>
      <c r="G188" s="39">
        <v>34</v>
      </c>
      <c r="H188" s="10"/>
      <c r="I188" s="10"/>
      <c r="J188" s="10"/>
      <c r="K188" s="10"/>
      <c r="L188" s="10"/>
      <c r="O188" s="117">
        <v>11</v>
      </c>
      <c r="P188" s="117">
        <v>11</v>
      </c>
      <c r="Q188" s="142">
        <v>11</v>
      </c>
      <c r="R188" s="142">
        <v>10</v>
      </c>
      <c r="S188" s="142">
        <v>10</v>
      </c>
      <c r="T188" s="142">
        <v>9</v>
      </c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75">
        <v>8</v>
      </c>
      <c r="CK188" s="75">
        <v>8</v>
      </c>
      <c r="CL188" s="53">
        <v>5</v>
      </c>
      <c r="CM188" s="55"/>
      <c r="CN188" s="55"/>
      <c r="CO188" s="55"/>
      <c r="CP188" s="55"/>
      <c r="CQ188" s="55"/>
      <c r="CR188" s="55"/>
      <c r="CS188" s="55"/>
      <c r="CT188" s="55"/>
    </row>
    <row r="189" spans="1:98" ht="23.25" customHeight="1" x14ac:dyDescent="0.25">
      <c r="A189" s="55" t="s">
        <v>307</v>
      </c>
      <c r="B189" s="52" t="s">
        <v>383</v>
      </c>
      <c r="C189" s="56" t="s">
        <v>316</v>
      </c>
      <c r="D189" s="59"/>
      <c r="E189" s="135">
        <v>19</v>
      </c>
      <c r="F189" s="135">
        <v>29.5</v>
      </c>
      <c r="G189" s="39">
        <v>34</v>
      </c>
      <c r="H189" s="10"/>
      <c r="I189" s="10"/>
      <c r="J189" s="10"/>
      <c r="K189" s="10"/>
      <c r="L189" s="10"/>
      <c r="O189" s="117">
        <v>11</v>
      </c>
      <c r="P189" s="117">
        <v>11</v>
      </c>
      <c r="Q189" s="142">
        <v>6</v>
      </c>
      <c r="R189" s="142">
        <v>6</v>
      </c>
      <c r="S189" s="142">
        <v>6</v>
      </c>
      <c r="T189" s="142">
        <v>6</v>
      </c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75">
        <v>4</v>
      </c>
      <c r="CK189" s="75">
        <v>4</v>
      </c>
      <c r="CL189" s="53">
        <v>3</v>
      </c>
      <c r="CM189" s="55"/>
      <c r="CN189" s="55"/>
      <c r="CO189" s="55"/>
      <c r="CP189" s="55"/>
      <c r="CQ189" s="55"/>
      <c r="CR189" s="55"/>
      <c r="CS189" s="55"/>
      <c r="CT189" s="55"/>
    </row>
    <row r="190" spans="1:98" ht="22.5" customHeight="1" x14ac:dyDescent="0.25">
      <c r="A190" s="55" t="s">
        <v>307</v>
      </c>
      <c r="B190" s="52" t="s">
        <v>381</v>
      </c>
      <c r="C190" s="56" t="s">
        <v>317</v>
      </c>
      <c r="D190" s="59"/>
      <c r="E190" s="135">
        <v>19</v>
      </c>
      <c r="F190" s="135">
        <v>29.5</v>
      </c>
      <c r="G190" s="39">
        <v>34</v>
      </c>
      <c r="H190" s="10"/>
      <c r="I190" s="10"/>
      <c r="J190" s="10"/>
      <c r="K190" s="10"/>
      <c r="L190" s="10"/>
      <c r="O190" s="117">
        <v>9</v>
      </c>
      <c r="P190" s="117">
        <v>9</v>
      </c>
      <c r="Q190" s="142">
        <v>6</v>
      </c>
      <c r="R190" s="142">
        <v>5</v>
      </c>
      <c r="S190" s="142">
        <v>5</v>
      </c>
      <c r="T190" s="142">
        <v>5</v>
      </c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75">
        <v>2</v>
      </c>
      <c r="CK190" s="75">
        <v>2</v>
      </c>
      <c r="CL190" s="53">
        <v>2</v>
      </c>
      <c r="CM190" s="55"/>
      <c r="CN190" s="55"/>
      <c r="CO190" s="55"/>
      <c r="CP190" s="55"/>
      <c r="CQ190" s="55"/>
      <c r="CR190" s="55"/>
      <c r="CS190" s="55"/>
      <c r="CT190" s="55"/>
    </row>
    <row r="191" spans="1:98" ht="23.25" customHeight="1" x14ac:dyDescent="0.25">
      <c r="A191" s="55" t="s">
        <v>307</v>
      </c>
      <c r="B191" s="52" t="s">
        <v>382</v>
      </c>
      <c r="C191" s="56" t="s">
        <v>318</v>
      </c>
      <c r="D191" s="59"/>
      <c r="E191" s="135">
        <v>19</v>
      </c>
      <c r="F191" s="135">
        <v>29.5</v>
      </c>
      <c r="G191" s="39">
        <v>34</v>
      </c>
      <c r="H191" s="10"/>
      <c r="I191" s="10"/>
      <c r="J191" s="10"/>
      <c r="K191" s="10"/>
      <c r="L191" s="10"/>
      <c r="O191" s="117">
        <v>10</v>
      </c>
      <c r="P191" s="117">
        <v>10</v>
      </c>
      <c r="Q191" s="142">
        <v>9</v>
      </c>
      <c r="R191" s="142">
        <v>9</v>
      </c>
      <c r="S191" s="142">
        <v>9</v>
      </c>
      <c r="T191" s="142">
        <v>9</v>
      </c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75">
        <v>5</v>
      </c>
      <c r="CK191" s="75">
        <v>4</v>
      </c>
      <c r="CL191" s="53">
        <v>4</v>
      </c>
      <c r="CM191" s="55"/>
      <c r="CN191" s="55"/>
      <c r="CO191" s="55"/>
      <c r="CP191" s="55"/>
      <c r="CQ191" s="55"/>
      <c r="CR191" s="55"/>
      <c r="CS191" s="55"/>
      <c r="CT191" s="55"/>
    </row>
    <row r="192" spans="1:98" ht="23.25" customHeight="1" x14ac:dyDescent="0.25">
      <c r="A192" s="55" t="s">
        <v>319</v>
      </c>
      <c r="B192" s="52" t="s">
        <v>632</v>
      </c>
      <c r="C192" s="56" t="s">
        <v>652</v>
      </c>
      <c r="D192" s="59"/>
      <c r="E192" s="135">
        <v>21</v>
      </c>
      <c r="F192" s="135">
        <v>14.8</v>
      </c>
      <c r="G192" s="39">
        <v>9</v>
      </c>
      <c r="H192" s="10"/>
      <c r="I192" s="10"/>
      <c r="J192" s="10"/>
      <c r="K192" s="10"/>
      <c r="L192" s="10"/>
      <c r="O192" s="117">
        <v>10</v>
      </c>
      <c r="P192" s="117">
        <v>0</v>
      </c>
      <c r="Q192" s="142">
        <v>0</v>
      </c>
      <c r="R192" s="142">
        <v>0</v>
      </c>
      <c r="S192" s="142">
        <v>0</v>
      </c>
      <c r="T192" s="142">
        <v>42</v>
      </c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75">
        <v>33</v>
      </c>
      <c r="CK192" s="75">
        <v>30</v>
      </c>
      <c r="CL192" s="53">
        <v>13</v>
      </c>
      <c r="CM192" s="55"/>
      <c r="CN192" s="55"/>
      <c r="CO192" s="55"/>
      <c r="CP192" s="55"/>
      <c r="CQ192" s="55"/>
      <c r="CR192" s="55"/>
      <c r="CS192" s="55"/>
      <c r="CT192" s="55"/>
    </row>
    <row r="193" spans="1:98" ht="23.25" customHeight="1" x14ac:dyDescent="0.25">
      <c r="A193" s="54" t="s">
        <v>519</v>
      </c>
      <c r="B193" s="52" t="s">
        <v>633</v>
      </c>
      <c r="C193" s="56" t="s">
        <v>651</v>
      </c>
      <c r="D193" s="59"/>
      <c r="E193" s="135">
        <v>21</v>
      </c>
      <c r="F193" s="135">
        <v>14.8</v>
      </c>
      <c r="G193" s="39">
        <v>9</v>
      </c>
      <c r="H193" s="10"/>
      <c r="I193" s="10"/>
      <c r="J193" s="10"/>
      <c r="K193" s="10"/>
      <c r="L193" s="10"/>
      <c r="O193" s="117">
        <v>10</v>
      </c>
      <c r="P193" s="117">
        <v>5</v>
      </c>
      <c r="Q193" s="142">
        <v>4</v>
      </c>
      <c r="R193" s="142">
        <v>0</v>
      </c>
      <c r="S193" s="142">
        <v>0</v>
      </c>
      <c r="T193" s="142">
        <v>42</v>
      </c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75">
        <v>39</v>
      </c>
      <c r="CK193" s="75">
        <v>36</v>
      </c>
      <c r="CL193" s="53">
        <v>7</v>
      </c>
      <c r="CM193" s="55"/>
      <c r="CN193" s="55"/>
      <c r="CO193" s="55"/>
      <c r="CP193" s="55"/>
      <c r="CQ193" s="55"/>
      <c r="CR193" s="55"/>
      <c r="CS193" s="55"/>
      <c r="CT193" s="55"/>
    </row>
    <row r="194" spans="1:98" ht="23.25" customHeight="1" x14ac:dyDescent="0.25">
      <c r="A194" s="54" t="s">
        <v>519</v>
      </c>
      <c r="B194" s="52" t="s">
        <v>634</v>
      </c>
      <c r="C194" s="56" t="s">
        <v>650</v>
      </c>
      <c r="D194" s="59"/>
      <c r="E194" s="135">
        <v>21</v>
      </c>
      <c r="F194" s="135">
        <v>14.8</v>
      </c>
      <c r="G194" s="39">
        <v>9</v>
      </c>
      <c r="H194" s="10"/>
      <c r="I194" s="10"/>
      <c r="J194" s="10"/>
      <c r="K194" s="10"/>
      <c r="L194" s="10"/>
      <c r="O194" s="117">
        <v>5</v>
      </c>
      <c r="P194" s="117">
        <v>4</v>
      </c>
      <c r="Q194" s="142">
        <v>4</v>
      </c>
      <c r="R194" s="142">
        <v>0</v>
      </c>
      <c r="S194" s="142">
        <v>0</v>
      </c>
      <c r="T194" s="142">
        <v>36</v>
      </c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75">
        <v>36</v>
      </c>
      <c r="CK194" s="75">
        <v>33</v>
      </c>
      <c r="CL194" s="53">
        <v>8</v>
      </c>
      <c r="CM194" s="55"/>
      <c r="CN194" s="55"/>
      <c r="CO194" s="55"/>
      <c r="CP194" s="55"/>
      <c r="CQ194" s="55"/>
      <c r="CR194" s="55"/>
      <c r="CS194" s="55"/>
      <c r="CT194" s="55"/>
    </row>
    <row r="195" spans="1:98" ht="23.25" customHeight="1" x14ac:dyDescent="0.25">
      <c r="A195" s="54" t="s">
        <v>519</v>
      </c>
      <c r="B195" s="52" t="s">
        <v>635</v>
      </c>
      <c r="C195" s="56" t="s">
        <v>649</v>
      </c>
      <c r="D195" s="59"/>
      <c r="E195" s="135">
        <v>21</v>
      </c>
      <c r="F195" s="135">
        <v>14.8</v>
      </c>
      <c r="G195" s="39">
        <v>9</v>
      </c>
      <c r="H195" s="10"/>
      <c r="I195" s="10"/>
      <c r="J195" s="10"/>
      <c r="K195" s="10"/>
      <c r="L195" s="10"/>
      <c r="O195" s="117">
        <v>10</v>
      </c>
      <c r="P195" s="117">
        <v>5</v>
      </c>
      <c r="Q195" s="142">
        <v>4</v>
      </c>
      <c r="R195" s="142">
        <v>4</v>
      </c>
      <c r="S195" s="142">
        <v>0</v>
      </c>
      <c r="T195" s="142">
        <v>45</v>
      </c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75">
        <v>43</v>
      </c>
      <c r="CK195" s="75">
        <v>40</v>
      </c>
      <c r="CL195" s="53">
        <v>35</v>
      </c>
      <c r="CM195" s="55"/>
      <c r="CN195" s="55"/>
      <c r="CO195" s="55"/>
      <c r="CP195" s="55"/>
      <c r="CQ195" s="55"/>
      <c r="CR195" s="55"/>
      <c r="CS195" s="55"/>
      <c r="CT195" s="55"/>
    </row>
    <row r="196" spans="1:98" ht="23.25" customHeight="1" x14ac:dyDescent="0.25">
      <c r="A196" s="54" t="s">
        <v>519</v>
      </c>
      <c r="B196" s="52" t="s">
        <v>581</v>
      </c>
      <c r="C196" s="56" t="s">
        <v>648</v>
      </c>
      <c r="D196" s="59"/>
      <c r="E196" s="135">
        <v>21</v>
      </c>
      <c r="F196" s="135">
        <v>14.8</v>
      </c>
      <c r="G196" s="39">
        <v>9</v>
      </c>
      <c r="H196" s="10"/>
      <c r="I196" s="10"/>
      <c r="J196" s="10"/>
      <c r="K196" s="10"/>
      <c r="L196" s="10"/>
      <c r="O196" s="117">
        <v>0</v>
      </c>
      <c r="P196" s="117">
        <v>23</v>
      </c>
      <c r="Q196" s="142">
        <v>7</v>
      </c>
      <c r="R196" s="142">
        <v>4</v>
      </c>
      <c r="S196" s="142">
        <v>30</v>
      </c>
      <c r="T196" s="142">
        <v>24</v>
      </c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75">
        <v>21</v>
      </c>
      <c r="CK196" s="75">
        <v>20</v>
      </c>
      <c r="CL196" s="53">
        <v>18</v>
      </c>
      <c r="CM196" s="55"/>
      <c r="CN196" s="55"/>
      <c r="CO196" s="55"/>
      <c r="CP196" s="55"/>
      <c r="CQ196" s="55"/>
      <c r="CR196" s="55"/>
      <c r="CS196" s="55"/>
      <c r="CT196" s="55"/>
    </row>
    <row r="197" spans="1:98" ht="23.25" customHeight="1" x14ac:dyDescent="0.25">
      <c r="A197" s="54" t="s">
        <v>519</v>
      </c>
      <c r="B197" s="52" t="s">
        <v>582</v>
      </c>
      <c r="C197" s="56" t="s">
        <v>647</v>
      </c>
      <c r="D197" s="59"/>
      <c r="E197" s="135">
        <v>21</v>
      </c>
      <c r="F197" s="135">
        <v>14.8</v>
      </c>
      <c r="G197" s="39">
        <v>9</v>
      </c>
      <c r="H197" s="10"/>
      <c r="I197" s="10"/>
      <c r="J197" s="10"/>
      <c r="K197" s="10"/>
      <c r="L197" s="10"/>
      <c r="O197" s="117">
        <v>0</v>
      </c>
      <c r="P197" s="117">
        <v>18</v>
      </c>
      <c r="Q197" s="142">
        <v>7</v>
      </c>
      <c r="R197" s="142">
        <v>3</v>
      </c>
      <c r="S197" s="142">
        <v>20</v>
      </c>
      <c r="T197" s="142">
        <v>16</v>
      </c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75">
        <v>14</v>
      </c>
      <c r="CK197" s="75">
        <v>13</v>
      </c>
      <c r="CL197" s="53">
        <v>13</v>
      </c>
      <c r="CM197" s="55"/>
      <c r="CN197" s="55"/>
      <c r="CO197" s="55"/>
      <c r="CP197" s="55"/>
      <c r="CQ197" s="55"/>
      <c r="CR197" s="55"/>
      <c r="CS197" s="55"/>
      <c r="CT197" s="55"/>
    </row>
    <row r="198" spans="1:98" ht="22.5" customHeight="1" x14ac:dyDescent="0.25">
      <c r="A198" s="54" t="s">
        <v>519</v>
      </c>
      <c r="B198" s="52" t="s">
        <v>375</v>
      </c>
      <c r="C198" s="56" t="s">
        <v>653</v>
      </c>
      <c r="D198" s="59"/>
      <c r="E198" s="135">
        <v>21</v>
      </c>
      <c r="F198" s="135">
        <v>14.8</v>
      </c>
      <c r="G198" s="39">
        <v>9</v>
      </c>
      <c r="H198" s="10"/>
      <c r="I198" s="10"/>
      <c r="J198" s="10"/>
      <c r="K198" s="10"/>
      <c r="L198" s="10"/>
      <c r="O198" s="117">
        <v>37</v>
      </c>
      <c r="P198" s="117">
        <v>35</v>
      </c>
      <c r="Q198" s="142">
        <v>9</v>
      </c>
      <c r="R198" s="142">
        <v>6</v>
      </c>
      <c r="S198" s="142">
        <v>5</v>
      </c>
      <c r="T198" s="142">
        <v>43</v>
      </c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75">
        <v>29</v>
      </c>
      <c r="CK198" s="75">
        <v>28</v>
      </c>
      <c r="CL198" s="53">
        <v>21</v>
      </c>
      <c r="CM198" s="55"/>
      <c r="CN198" s="55"/>
      <c r="CO198" s="55"/>
      <c r="CP198" s="55"/>
      <c r="CQ198" s="55"/>
      <c r="CR198" s="55"/>
      <c r="CS198" s="55"/>
      <c r="CT198" s="55"/>
    </row>
    <row r="199" spans="1:98" ht="21.75" customHeight="1" x14ac:dyDescent="0.25">
      <c r="A199" s="54" t="s">
        <v>319</v>
      </c>
      <c r="B199" s="52" t="s">
        <v>376</v>
      </c>
      <c r="C199" s="56" t="s">
        <v>654</v>
      </c>
      <c r="D199" s="59"/>
      <c r="E199" s="135">
        <v>21</v>
      </c>
      <c r="F199" s="135">
        <v>14.8</v>
      </c>
      <c r="G199" s="39">
        <v>9</v>
      </c>
      <c r="H199" s="10"/>
      <c r="I199" s="10"/>
      <c r="J199" s="10"/>
      <c r="K199" s="10"/>
      <c r="L199" s="10"/>
      <c r="O199" s="117">
        <v>57</v>
      </c>
      <c r="P199" s="117">
        <v>55</v>
      </c>
      <c r="Q199" s="142">
        <v>12</v>
      </c>
      <c r="R199" s="142">
        <v>9</v>
      </c>
      <c r="S199" s="142">
        <v>3</v>
      </c>
      <c r="T199" s="142">
        <v>3</v>
      </c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75">
        <v>2</v>
      </c>
      <c r="CK199" s="75">
        <v>2</v>
      </c>
      <c r="CL199" s="53">
        <v>1</v>
      </c>
      <c r="CM199" s="55"/>
      <c r="CN199" s="55"/>
      <c r="CO199" s="55"/>
      <c r="CP199" s="55"/>
      <c r="CQ199" s="55"/>
      <c r="CR199" s="55"/>
      <c r="CS199" s="55"/>
      <c r="CT199" s="55"/>
    </row>
    <row r="200" spans="1:98" ht="21" customHeight="1" x14ac:dyDescent="0.25">
      <c r="A200" s="54" t="s">
        <v>319</v>
      </c>
      <c r="B200" s="52" t="s">
        <v>377</v>
      </c>
      <c r="C200" s="56" t="s">
        <v>655</v>
      </c>
      <c r="D200" s="59"/>
      <c r="E200" s="135">
        <v>21</v>
      </c>
      <c r="F200" s="135">
        <v>14.8</v>
      </c>
      <c r="G200" s="39">
        <v>9</v>
      </c>
      <c r="H200" s="10"/>
      <c r="I200" s="10"/>
      <c r="J200" s="10"/>
      <c r="K200" s="10"/>
      <c r="L200" s="10"/>
      <c r="O200" s="117">
        <v>30</v>
      </c>
      <c r="P200" s="117">
        <v>28</v>
      </c>
      <c r="Q200" s="142">
        <v>6</v>
      </c>
      <c r="R200" s="142">
        <v>3</v>
      </c>
      <c r="S200" s="137">
        <v>13</v>
      </c>
      <c r="T200" s="137">
        <v>61</v>
      </c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75">
        <v>50</v>
      </c>
      <c r="CK200" s="75">
        <v>47</v>
      </c>
      <c r="CL200" s="53">
        <v>45</v>
      </c>
      <c r="CM200" s="55"/>
      <c r="CN200" s="55"/>
      <c r="CO200" s="55"/>
      <c r="CP200" s="55"/>
      <c r="CQ200" s="55"/>
      <c r="CR200" s="55"/>
      <c r="CS200" s="55"/>
      <c r="CT200" s="55"/>
    </row>
    <row r="201" spans="1:98" ht="24.75" customHeight="1" x14ac:dyDescent="0.25">
      <c r="A201" s="54" t="s">
        <v>319</v>
      </c>
      <c r="B201" s="52" t="s">
        <v>378</v>
      </c>
      <c r="C201" s="56" t="s">
        <v>656</v>
      </c>
      <c r="D201" s="59"/>
      <c r="E201" s="135">
        <v>21</v>
      </c>
      <c r="F201" s="135">
        <v>14.8</v>
      </c>
      <c r="G201" s="39">
        <v>9</v>
      </c>
      <c r="H201" s="10"/>
      <c r="I201" s="10"/>
      <c r="J201" s="10"/>
      <c r="K201" s="10"/>
      <c r="L201" s="10"/>
      <c r="O201" s="117">
        <v>47</v>
      </c>
      <c r="P201" s="117">
        <v>45</v>
      </c>
      <c r="Q201" s="142">
        <v>24</v>
      </c>
      <c r="R201" s="142">
        <v>22</v>
      </c>
      <c r="S201" s="142">
        <v>10</v>
      </c>
      <c r="T201" s="142">
        <v>57</v>
      </c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75">
        <v>50</v>
      </c>
      <c r="CK201" s="75">
        <v>47</v>
      </c>
      <c r="CL201" s="53">
        <v>45</v>
      </c>
      <c r="CM201" s="55"/>
      <c r="CN201" s="55"/>
      <c r="CO201" s="55"/>
      <c r="CP201" s="55"/>
      <c r="CQ201" s="55"/>
      <c r="CR201" s="55"/>
      <c r="CS201" s="55"/>
      <c r="CT201" s="55"/>
    </row>
    <row r="202" spans="1:98" ht="21.75" customHeight="1" x14ac:dyDescent="0.25">
      <c r="A202" s="54" t="s">
        <v>319</v>
      </c>
      <c r="B202" s="52" t="s">
        <v>379</v>
      </c>
      <c r="C202" s="56" t="s">
        <v>657</v>
      </c>
      <c r="D202" s="126"/>
      <c r="E202" s="135">
        <v>21</v>
      </c>
      <c r="F202" s="135">
        <v>14.8</v>
      </c>
      <c r="G202" s="39">
        <v>9</v>
      </c>
      <c r="H202" s="10"/>
      <c r="I202" s="10"/>
      <c r="J202" s="10"/>
      <c r="K202" s="10"/>
      <c r="L202" s="10"/>
      <c r="O202" s="129">
        <v>68</v>
      </c>
      <c r="P202" s="129">
        <v>67</v>
      </c>
      <c r="Q202" s="143">
        <v>40</v>
      </c>
      <c r="R202" s="143">
        <v>26</v>
      </c>
      <c r="S202" s="143">
        <v>11</v>
      </c>
      <c r="T202" s="142">
        <v>57</v>
      </c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68"/>
      <c r="CA202" s="68"/>
      <c r="CB202" s="68"/>
      <c r="CC202" s="68"/>
      <c r="CD202" s="68"/>
      <c r="CE202" s="68"/>
      <c r="CF202" s="68"/>
      <c r="CG202" s="68"/>
      <c r="CH202" s="68"/>
      <c r="CI202" s="68"/>
      <c r="CJ202" s="79">
        <v>50</v>
      </c>
      <c r="CK202" s="79">
        <v>45</v>
      </c>
      <c r="CL202" s="69">
        <v>43</v>
      </c>
      <c r="CM202" s="68"/>
      <c r="CN202" s="68"/>
      <c r="CO202" s="68"/>
      <c r="CP202" s="68"/>
      <c r="CQ202" s="68"/>
      <c r="CR202" s="68"/>
      <c r="CS202" s="68"/>
      <c r="CT202" s="68"/>
    </row>
    <row r="203" spans="1:98" ht="20.25" customHeight="1" x14ac:dyDescent="0.25">
      <c r="A203" s="54" t="s">
        <v>319</v>
      </c>
      <c r="B203" s="52" t="s">
        <v>380</v>
      </c>
      <c r="C203" s="56" t="s">
        <v>658</v>
      </c>
      <c r="D203" s="59"/>
      <c r="E203" s="135">
        <v>21</v>
      </c>
      <c r="F203" s="135">
        <v>14.8</v>
      </c>
      <c r="G203" s="39">
        <v>9</v>
      </c>
      <c r="H203" s="57"/>
      <c r="I203" s="57"/>
      <c r="J203" s="57"/>
      <c r="K203" s="57"/>
      <c r="L203" s="57"/>
      <c r="M203" s="57"/>
      <c r="N203" s="57"/>
      <c r="O203" s="117">
        <v>9</v>
      </c>
      <c r="P203" s="117">
        <v>4</v>
      </c>
      <c r="Q203" s="142">
        <v>3</v>
      </c>
      <c r="R203" s="142">
        <v>3</v>
      </c>
      <c r="S203" s="142">
        <v>3</v>
      </c>
      <c r="T203" s="142">
        <v>25</v>
      </c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75">
        <v>22</v>
      </c>
      <c r="CK203" s="75">
        <v>21</v>
      </c>
      <c r="CL203" s="53">
        <v>9</v>
      </c>
      <c r="CM203" s="55"/>
      <c r="CN203" s="55"/>
      <c r="CO203" s="55"/>
      <c r="CP203" s="55"/>
      <c r="CQ203" s="55"/>
      <c r="CR203" s="55"/>
      <c r="CS203" s="55"/>
      <c r="CT203" s="55"/>
    </row>
    <row r="204" spans="1:98" ht="21.75" customHeight="1" x14ac:dyDescent="0.25">
      <c r="A204" s="54" t="s">
        <v>319</v>
      </c>
      <c r="B204" s="52" t="s">
        <v>484</v>
      </c>
      <c r="C204" s="56" t="s">
        <v>659</v>
      </c>
      <c r="D204" s="55"/>
      <c r="E204" s="135">
        <v>21</v>
      </c>
      <c r="F204" s="135">
        <v>14.8</v>
      </c>
      <c r="G204" s="39">
        <v>9</v>
      </c>
      <c r="H204" s="58"/>
      <c r="I204" s="58"/>
      <c r="J204" s="59"/>
      <c r="K204" s="59"/>
      <c r="L204" s="58"/>
      <c r="M204" s="57"/>
      <c r="N204" s="57"/>
      <c r="O204" s="117">
        <v>2</v>
      </c>
      <c r="P204" s="117">
        <v>26</v>
      </c>
      <c r="Q204" s="142">
        <v>4</v>
      </c>
      <c r="R204" s="142">
        <v>1</v>
      </c>
      <c r="S204" s="142">
        <v>73</v>
      </c>
      <c r="T204" s="142">
        <v>70</v>
      </c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137">
        <v>60</v>
      </c>
      <c r="CK204" s="137">
        <v>55</v>
      </c>
      <c r="CL204" s="142">
        <v>53</v>
      </c>
      <c r="CM204" s="57"/>
      <c r="CN204" s="55"/>
      <c r="CO204" s="55"/>
      <c r="CP204" s="55"/>
      <c r="CQ204" s="55"/>
      <c r="CR204" s="55"/>
      <c r="CS204" s="55"/>
      <c r="CT204" s="55"/>
    </row>
    <row r="205" spans="1:98" ht="21" customHeight="1" x14ac:dyDescent="0.25">
      <c r="A205" s="54" t="s">
        <v>319</v>
      </c>
      <c r="B205" s="52" t="s">
        <v>483</v>
      </c>
      <c r="C205" s="56" t="s">
        <v>660</v>
      </c>
      <c r="D205" s="55"/>
      <c r="E205" s="135">
        <v>21</v>
      </c>
      <c r="F205" s="135">
        <v>14.8</v>
      </c>
      <c r="G205" s="39">
        <v>9</v>
      </c>
      <c r="H205" s="58"/>
      <c r="I205" s="58"/>
      <c r="J205" s="59"/>
      <c r="K205" s="59"/>
      <c r="L205" s="58"/>
      <c r="M205" s="57"/>
      <c r="N205" s="57"/>
      <c r="O205" s="117">
        <v>1</v>
      </c>
      <c r="P205" s="117">
        <v>21</v>
      </c>
      <c r="Q205" s="142">
        <v>3</v>
      </c>
      <c r="R205" s="159">
        <v>0</v>
      </c>
      <c r="S205" s="142">
        <v>70</v>
      </c>
      <c r="T205" s="142">
        <v>68</v>
      </c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137">
        <v>60</v>
      </c>
      <c r="CK205" s="137">
        <v>55</v>
      </c>
      <c r="CL205" s="142">
        <v>53</v>
      </c>
      <c r="CM205" s="57"/>
      <c r="CN205" s="55"/>
      <c r="CO205" s="55"/>
      <c r="CP205" s="55"/>
      <c r="CQ205" s="55"/>
      <c r="CR205" s="55"/>
      <c r="CS205" s="55"/>
      <c r="CT205" s="55"/>
    </row>
    <row r="206" spans="1:98" ht="21" customHeight="1" x14ac:dyDescent="0.25">
      <c r="A206" s="54" t="s">
        <v>683</v>
      </c>
      <c r="B206" s="52" t="s">
        <v>691</v>
      </c>
      <c r="C206" s="56" t="s">
        <v>684</v>
      </c>
      <c r="D206" s="55"/>
      <c r="E206" s="135">
        <v>21</v>
      </c>
      <c r="F206" s="135">
        <v>14.8</v>
      </c>
      <c r="G206" s="39">
        <v>9</v>
      </c>
      <c r="H206" s="58"/>
      <c r="I206" s="58"/>
      <c r="J206" s="59"/>
      <c r="K206" s="59"/>
      <c r="L206" s="58"/>
      <c r="M206" s="57"/>
      <c r="N206" s="57"/>
      <c r="O206" s="177"/>
      <c r="P206" s="177"/>
      <c r="Q206" s="178"/>
      <c r="R206" s="178"/>
      <c r="S206" s="178"/>
      <c r="T206" s="178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79"/>
      <c r="BN206" s="179"/>
      <c r="BO206" s="179"/>
      <c r="BP206" s="179"/>
      <c r="BQ206" s="179"/>
      <c r="BR206" s="179"/>
      <c r="BS206" s="179"/>
      <c r="BT206" s="179"/>
      <c r="BU206" s="179"/>
      <c r="BV206" s="179"/>
      <c r="BW206" s="179"/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80"/>
      <c r="CK206" s="137">
        <v>41</v>
      </c>
      <c r="CL206" s="142">
        <v>41</v>
      </c>
      <c r="CM206" s="57"/>
      <c r="CN206" s="55"/>
      <c r="CO206" s="55"/>
      <c r="CP206" s="55"/>
      <c r="CQ206" s="55"/>
      <c r="CR206" s="55"/>
      <c r="CS206" s="55"/>
      <c r="CT206" s="55"/>
    </row>
    <row r="207" spans="1:98" ht="21" customHeight="1" x14ac:dyDescent="0.25">
      <c r="A207" s="54" t="s">
        <v>683</v>
      </c>
      <c r="B207" s="52" t="s">
        <v>692</v>
      </c>
      <c r="C207" s="56" t="s">
        <v>685</v>
      </c>
      <c r="D207" s="55"/>
      <c r="E207" s="135">
        <v>21</v>
      </c>
      <c r="F207" s="135">
        <v>14.8</v>
      </c>
      <c r="G207" s="39">
        <v>9</v>
      </c>
      <c r="H207" s="58"/>
      <c r="I207" s="58"/>
      <c r="J207" s="59"/>
      <c r="K207" s="59"/>
      <c r="L207" s="58"/>
      <c r="M207" s="57"/>
      <c r="N207" s="57"/>
      <c r="O207" s="177"/>
      <c r="P207" s="177"/>
      <c r="Q207" s="178"/>
      <c r="R207" s="178"/>
      <c r="S207" s="178"/>
      <c r="T207" s="178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79"/>
      <c r="AT207" s="179"/>
      <c r="AU207" s="179"/>
      <c r="AV207" s="179"/>
      <c r="AW207" s="179"/>
      <c r="AX207" s="179"/>
      <c r="AY207" s="179"/>
      <c r="AZ207" s="179"/>
      <c r="BA207" s="179"/>
      <c r="BB207" s="179"/>
      <c r="BC207" s="179"/>
      <c r="BD207" s="179"/>
      <c r="BE207" s="179"/>
      <c r="BF207" s="179"/>
      <c r="BG207" s="179"/>
      <c r="BH207" s="179"/>
      <c r="BI207" s="179"/>
      <c r="BJ207" s="179"/>
      <c r="BK207" s="179"/>
      <c r="BL207" s="179"/>
      <c r="BM207" s="179"/>
      <c r="BN207" s="179"/>
      <c r="BO207" s="179"/>
      <c r="BP207" s="179"/>
      <c r="BQ207" s="179"/>
      <c r="BR207" s="179"/>
      <c r="BS207" s="179"/>
      <c r="BT207" s="179"/>
      <c r="BU207" s="179"/>
      <c r="BV207" s="179"/>
      <c r="BW207" s="179"/>
      <c r="BX207" s="179"/>
      <c r="BY207" s="179"/>
      <c r="BZ207" s="179"/>
      <c r="CA207" s="179"/>
      <c r="CB207" s="179"/>
      <c r="CC207" s="179"/>
      <c r="CD207" s="179"/>
      <c r="CE207" s="179"/>
      <c r="CF207" s="179"/>
      <c r="CG207" s="179"/>
      <c r="CH207" s="179"/>
      <c r="CI207" s="179"/>
      <c r="CJ207" s="180"/>
      <c r="CK207" s="137">
        <v>45</v>
      </c>
      <c r="CL207" s="142">
        <v>45</v>
      </c>
      <c r="CM207" s="57"/>
      <c r="CN207" s="55"/>
      <c r="CO207" s="55"/>
      <c r="CP207" s="55"/>
      <c r="CQ207" s="55"/>
      <c r="CR207" s="55"/>
      <c r="CS207" s="55"/>
      <c r="CT207" s="55"/>
    </row>
    <row r="208" spans="1:98" ht="21" customHeight="1" x14ac:dyDescent="0.25">
      <c r="A208" s="54" t="s">
        <v>683</v>
      </c>
      <c r="B208" s="52" t="s">
        <v>693</v>
      </c>
      <c r="C208" s="56" t="s">
        <v>686</v>
      </c>
      <c r="D208" s="55"/>
      <c r="E208" s="135">
        <v>21</v>
      </c>
      <c r="F208" s="135">
        <v>14.8</v>
      </c>
      <c r="G208" s="39">
        <v>9</v>
      </c>
      <c r="H208" s="58"/>
      <c r="I208" s="58"/>
      <c r="J208" s="59"/>
      <c r="K208" s="59"/>
      <c r="L208" s="58"/>
      <c r="M208" s="57"/>
      <c r="N208" s="57"/>
      <c r="O208" s="177"/>
      <c r="P208" s="177"/>
      <c r="Q208" s="178"/>
      <c r="R208" s="178"/>
      <c r="S208" s="178"/>
      <c r="T208" s="178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79"/>
      <c r="AT208" s="179"/>
      <c r="AU208" s="179"/>
      <c r="AV208" s="179"/>
      <c r="AW208" s="179"/>
      <c r="AX208" s="179"/>
      <c r="AY208" s="179"/>
      <c r="AZ208" s="179"/>
      <c r="BA208" s="179"/>
      <c r="BB208" s="179"/>
      <c r="BC208" s="179"/>
      <c r="BD208" s="179"/>
      <c r="BE208" s="179"/>
      <c r="BF208" s="179"/>
      <c r="BG208" s="179"/>
      <c r="BH208" s="179"/>
      <c r="BI208" s="179"/>
      <c r="BJ208" s="179"/>
      <c r="BK208" s="179"/>
      <c r="BL208" s="179"/>
      <c r="BM208" s="179"/>
      <c r="BN208" s="179"/>
      <c r="BO208" s="179"/>
      <c r="BP208" s="179"/>
      <c r="BQ208" s="179"/>
      <c r="BR208" s="179"/>
      <c r="BS208" s="179"/>
      <c r="BT208" s="179"/>
      <c r="BU208" s="179"/>
      <c r="BV208" s="179"/>
      <c r="BW208" s="179"/>
      <c r="BX208" s="179"/>
      <c r="BY208" s="179"/>
      <c r="BZ208" s="179"/>
      <c r="CA208" s="179"/>
      <c r="CB208" s="179"/>
      <c r="CC208" s="179"/>
      <c r="CD208" s="179"/>
      <c r="CE208" s="179"/>
      <c r="CF208" s="179"/>
      <c r="CG208" s="179"/>
      <c r="CH208" s="179"/>
      <c r="CI208" s="179"/>
      <c r="CJ208" s="180"/>
      <c r="CK208" s="137">
        <v>47</v>
      </c>
      <c r="CL208" s="142">
        <v>47</v>
      </c>
      <c r="CM208" s="57"/>
      <c r="CN208" s="55"/>
      <c r="CO208" s="55"/>
      <c r="CP208" s="55"/>
      <c r="CQ208" s="55"/>
      <c r="CR208" s="55"/>
      <c r="CS208" s="55"/>
      <c r="CT208" s="55"/>
    </row>
    <row r="209" spans="1:98" ht="21" customHeight="1" x14ac:dyDescent="0.25">
      <c r="A209" s="54" t="s">
        <v>683</v>
      </c>
      <c r="B209" s="52" t="s">
        <v>694</v>
      </c>
      <c r="C209" s="56" t="s">
        <v>687</v>
      </c>
      <c r="D209" s="55"/>
      <c r="E209" s="135">
        <v>21</v>
      </c>
      <c r="F209" s="135">
        <v>14.8</v>
      </c>
      <c r="G209" s="39">
        <v>9</v>
      </c>
      <c r="H209" s="58"/>
      <c r="I209" s="58"/>
      <c r="J209" s="59"/>
      <c r="K209" s="59"/>
      <c r="L209" s="58"/>
      <c r="M209" s="57"/>
      <c r="N209" s="57"/>
      <c r="O209" s="177"/>
      <c r="P209" s="177"/>
      <c r="Q209" s="178"/>
      <c r="R209" s="178"/>
      <c r="S209" s="178"/>
      <c r="T209" s="178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79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  <c r="BM209" s="179"/>
      <c r="BN209" s="179"/>
      <c r="BO209" s="179"/>
      <c r="BP209" s="179"/>
      <c r="BQ209" s="179"/>
      <c r="BR209" s="179"/>
      <c r="BS209" s="179"/>
      <c r="BT209" s="179"/>
      <c r="BU209" s="179"/>
      <c r="BV209" s="179"/>
      <c r="BW209" s="179"/>
      <c r="BX209" s="179"/>
      <c r="BY209" s="179"/>
      <c r="BZ209" s="179"/>
      <c r="CA209" s="179"/>
      <c r="CB209" s="179"/>
      <c r="CC209" s="179"/>
      <c r="CD209" s="179"/>
      <c r="CE209" s="179"/>
      <c r="CF209" s="179"/>
      <c r="CG209" s="179"/>
      <c r="CH209" s="179"/>
      <c r="CI209" s="179"/>
      <c r="CJ209" s="180"/>
      <c r="CK209" s="137">
        <v>46</v>
      </c>
      <c r="CL209" s="142">
        <v>46</v>
      </c>
      <c r="CM209" s="57"/>
      <c r="CN209" s="55"/>
      <c r="CO209" s="55"/>
      <c r="CP209" s="55"/>
      <c r="CQ209" s="55"/>
      <c r="CR209" s="55"/>
      <c r="CS209" s="55"/>
      <c r="CT209" s="55"/>
    </row>
    <row r="210" spans="1:98" ht="21" customHeight="1" x14ac:dyDescent="0.25">
      <c r="A210" s="54" t="s">
        <v>683</v>
      </c>
      <c r="B210" s="52" t="s">
        <v>695</v>
      </c>
      <c r="C210" s="56" t="s">
        <v>688</v>
      </c>
      <c r="D210" s="55"/>
      <c r="E210" s="135">
        <v>21</v>
      </c>
      <c r="F210" s="135">
        <v>14.8</v>
      </c>
      <c r="G210" s="39">
        <v>9</v>
      </c>
      <c r="H210" s="58"/>
      <c r="I210" s="58"/>
      <c r="J210" s="59"/>
      <c r="K210" s="59"/>
      <c r="L210" s="58"/>
      <c r="M210" s="57"/>
      <c r="N210" s="57"/>
      <c r="O210" s="177"/>
      <c r="P210" s="177"/>
      <c r="Q210" s="178"/>
      <c r="R210" s="178"/>
      <c r="S210" s="178"/>
      <c r="T210" s="178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79"/>
      <c r="AW210" s="179"/>
      <c r="AX210" s="179"/>
      <c r="AY210" s="179"/>
      <c r="AZ210" s="179"/>
      <c r="BA210" s="179"/>
      <c r="BB210" s="179"/>
      <c r="BC210" s="179"/>
      <c r="BD210" s="179"/>
      <c r="BE210" s="179"/>
      <c r="BF210" s="179"/>
      <c r="BG210" s="179"/>
      <c r="BH210" s="179"/>
      <c r="BI210" s="179"/>
      <c r="BJ210" s="179"/>
      <c r="BK210" s="179"/>
      <c r="BL210" s="179"/>
      <c r="BM210" s="179"/>
      <c r="BN210" s="179"/>
      <c r="BO210" s="179"/>
      <c r="BP210" s="179"/>
      <c r="BQ210" s="179"/>
      <c r="BR210" s="179"/>
      <c r="BS210" s="179"/>
      <c r="BT210" s="179"/>
      <c r="BU210" s="179"/>
      <c r="BV210" s="179"/>
      <c r="BW210" s="179"/>
      <c r="BX210" s="179"/>
      <c r="BY210" s="179"/>
      <c r="BZ210" s="179"/>
      <c r="CA210" s="179"/>
      <c r="CB210" s="179"/>
      <c r="CC210" s="179"/>
      <c r="CD210" s="179"/>
      <c r="CE210" s="179"/>
      <c r="CF210" s="179"/>
      <c r="CG210" s="179"/>
      <c r="CH210" s="179"/>
      <c r="CI210" s="179"/>
      <c r="CJ210" s="180"/>
      <c r="CK210" s="137">
        <v>46</v>
      </c>
      <c r="CL210" s="142">
        <v>46</v>
      </c>
      <c r="CM210" s="57"/>
      <c r="CN210" s="55"/>
      <c r="CO210" s="55"/>
      <c r="CP210" s="55"/>
      <c r="CQ210" s="55"/>
      <c r="CR210" s="55"/>
      <c r="CS210" s="55"/>
      <c r="CT210" s="55"/>
    </row>
    <row r="211" spans="1:98" ht="21" customHeight="1" x14ac:dyDescent="0.25">
      <c r="A211" s="54" t="s">
        <v>683</v>
      </c>
      <c r="B211" s="52" t="s">
        <v>696</v>
      </c>
      <c r="C211" s="56" t="s">
        <v>689</v>
      </c>
      <c r="D211" s="55"/>
      <c r="E211" s="135">
        <v>21</v>
      </c>
      <c r="F211" s="135">
        <v>14.8</v>
      </c>
      <c r="G211" s="39">
        <v>9</v>
      </c>
      <c r="H211" s="58"/>
      <c r="I211" s="58"/>
      <c r="J211" s="59"/>
      <c r="K211" s="59"/>
      <c r="L211" s="58"/>
      <c r="M211" s="57"/>
      <c r="N211" s="57"/>
      <c r="O211" s="177"/>
      <c r="P211" s="177"/>
      <c r="Q211" s="178"/>
      <c r="R211" s="178"/>
      <c r="S211" s="178"/>
      <c r="T211" s="178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79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  <c r="BM211" s="179"/>
      <c r="BN211" s="179"/>
      <c r="BO211" s="179"/>
      <c r="BP211" s="179"/>
      <c r="BQ211" s="179"/>
      <c r="BR211" s="179"/>
      <c r="BS211" s="179"/>
      <c r="BT211" s="179"/>
      <c r="BU211" s="179"/>
      <c r="BV211" s="179"/>
      <c r="BW211" s="179"/>
      <c r="BX211" s="179"/>
      <c r="BY211" s="179"/>
      <c r="BZ211" s="179"/>
      <c r="CA211" s="179"/>
      <c r="CB211" s="179"/>
      <c r="CC211" s="179"/>
      <c r="CD211" s="179"/>
      <c r="CE211" s="179"/>
      <c r="CF211" s="179"/>
      <c r="CG211" s="179"/>
      <c r="CH211" s="179"/>
      <c r="CI211" s="179"/>
      <c r="CJ211" s="180"/>
      <c r="CK211" s="137">
        <v>48</v>
      </c>
      <c r="CL211" s="142">
        <v>48</v>
      </c>
      <c r="CM211" s="57"/>
      <c r="CN211" s="55"/>
      <c r="CO211" s="55"/>
      <c r="CP211" s="55"/>
      <c r="CQ211" s="55"/>
      <c r="CR211" s="55"/>
      <c r="CS211" s="55"/>
      <c r="CT211" s="55"/>
    </row>
    <row r="212" spans="1:98" ht="21" customHeight="1" x14ac:dyDescent="0.25">
      <c r="A212" s="54" t="s">
        <v>683</v>
      </c>
      <c r="B212" s="52" t="s">
        <v>697</v>
      </c>
      <c r="C212" s="56" t="s">
        <v>690</v>
      </c>
      <c r="D212" s="55"/>
      <c r="E212" s="135">
        <v>21</v>
      </c>
      <c r="F212" s="135">
        <v>14.8</v>
      </c>
      <c r="G212" s="39">
        <v>9</v>
      </c>
      <c r="H212" s="58"/>
      <c r="I212" s="58"/>
      <c r="J212" s="59"/>
      <c r="K212" s="59"/>
      <c r="L212" s="58"/>
      <c r="M212" s="57"/>
      <c r="N212" s="57"/>
      <c r="O212" s="177"/>
      <c r="P212" s="177"/>
      <c r="Q212" s="178"/>
      <c r="R212" s="178"/>
      <c r="S212" s="178"/>
      <c r="T212" s="178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79"/>
      <c r="AW212" s="179"/>
      <c r="AX212" s="179"/>
      <c r="AY212" s="179"/>
      <c r="AZ212" s="179"/>
      <c r="BA212" s="179"/>
      <c r="BB212" s="179"/>
      <c r="BC212" s="179"/>
      <c r="BD212" s="179"/>
      <c r="BE212" s="179"/>
      <c r="BF212" s="179"/>
      <c r="BG212" s="179"/>
      <c r="BH212" s="179"/>
      <c r="BI212" s="179"/>
      <c r="BJ212" s="179"/>
      <c r="BK212" s="179"/>
      <c r="BL212" s="179"/>
      <c r="BM212" s="179"/>
      <c r="BN212" s="179"/>
      <c r="BO212" s="179"/>
      <c r="BP212" s="179"/>
      <c r="BQ212" s="179"/>
      <c r="BR212" s="179"/>
      <c r="BS212" s="179"/>
      <c r="BT212" s="179"/>
      <c r="BU212" s="179"/>
      <c r="BV212" s="179"/>
      <c r="BW212" s="179"/>
      <c r="BX212" s="179"/>
      <c r="BY212" s="179"/>
      <c r="BZ212" s="179"/>
      <c r="CA212" s="179"/>
      <c r="CB212" s="179"/>
      <c r="CC212" s="179"/>
      <c r="CD212" s="179"/>
      <c r="CE212" s="179"/>
      <c r="CF212" s="179"/>
      <c r="CG212" s="179"/>
      <c r="CH212" s="179"/>
      <c r="CI212" s="179"/>
      <c r="CJ212" s="180"/>
      <c r="CK212" s="137" t="s">
        <v>518</v>
      </c>
      <c r="CL212" s="137" t="s">
        <v>518</v>
      </c>
      <c r="CM212" s="57"/>
      <c r="CN212" s="55"/>
      <c r="CO212" s="55"/>
      <c r="CP212" s="55"/>
      <c r="CQ212" s="55"/>
      <c r="CR212" s="55"/>
      <c r="CS212" s="55"/>
      <c r="CT212" s="55"/>
    </row>
    <row r="213" spans="1:98" ht="21.75" customHeight="1" x14ac:dyDescent="0.25">
      <c r="A213" s="54" t="s">
        <v>683</v>
      </c>
      <c r="B213" s="52" t="s">
        <v>481</v>
      </c>
      <c r="C213" s="56" t="s">
        <v>661</v>
      </c>
      <c r="D213" s="55"/>
      <c r="E213" s="135">
        <v>21</v>
      </c>
      <c r="F213" s="135">
        <v>14.8</v>
      </c>
      <c r="G213" s="39">
        <v>5</v>
      </c>
      <c r="H213" s="58"/>
      <c r="I213" s="58"/>
      <c r="J213" s="59"/>
      <c r="K213" s="59"/>
      <c r="L213" s="58"/>
      <c r="M213" s="57"/>
      <c r="N213" s="57"/>
      <c r="O213" s="117">
        <v>4</v>
      </c>
      <c r="P213" s="117">
        <v>2</v>
      </c>
      <c r="Q213" s="142">
        <v>2</v>
      </c>
      <c r="R213" s="142">
        <v>2</v>
      </c>
      <c r="S213" s="142">
        <v>1</v>
      </c>
      <c r="T213" s="142">
        <v>1</v>
      </c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160">
        <v>0</v>
      </c>
      <c r="CK213" s="160">
        <v>0</v>
      </c>
      <c r="CL213" s="160">
        <v>0</v>
      </c>
      <c r="CM213" s="57"/>
      <c r="CN213" s="55"/>
      <c r="CO213" s="55"/>
      <c r="CP213" s="55"/>
      <c r="CQ213" s="55"/>
      <c r="CR213" s="55"/>
      <c r="CS213" s="55"/>
      <c r="CT213" s="55"/>
    </row>
    <row r="214" spans="1:98" ht="22.5" customHeight="1" x14ac:dyDescent="0.25">
      <c r="A214" s="54" t="s">
        <v>683</v>
      </c>
      <c r="B214" s="52" t="s">
        <v>482</v>
      </c>
      <c r="C214" s="56" t="s">
        <v>662</v>
      </c>
      <c r="D214" s="55"/>
      <c r="E214" s="135">
        <v>21</v>
      </c>
      <c r="F214" s="135">
        <v>14.8</v>
      </c>
      <c r="G214" s="39">
        <v>5</v>
      </c>
      <c r="H214" s="58"/>
      <c r="I214" s="58"/>
      <c r="J214" s="59"/>
      <c r="K214" s="59"/>
      <c r="L214" s="58"/>
      <c r="M214" s="57"/>
      <c r="N214" s="57"/>
      <c r="O214" s="117">
        <v>230</v>
      </c>
      <c r="P214" s="117">
        <v>230</v>
      </c>
      <c r="Q214" s="142">
        <v>225</v>
      </c>
      <c r="R214" s="142">
        <v>225</v>
      </c>
      <c r="S214" s="142">
        <v>224</v>
      </c>
      <c r="T214" s="142">
        <v>224</v>
      </c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137">
        <v>223</v>
      </c>
      <c r="CK214" s="137">
        <v>221</v>
      </c>
      <c r="CL214" s="142">
        <v>219</v>
      </c>
      <c r="CM214" s="57"/>
      <c r="CN214" s="55"/>
      <c r="CO214" s="55"/>
      <c r="CP214" s="55"/>
      <c r="CQ214" s="55"/>
      <c r="CR214" s="55"/>
      <c r="CS214" s="55"/>
      <c r="CT214" s="55"/>
    </row>
    <row r="215" spans="1:98" ht="22.5" customHeight="1" x14ac:dyDescent="0.25">
      <c r="A215" s="171" t="s">
        <v>636</v>
      </c>
      <c r="B215" s="52" t="s">
        <v>639</v>
      </c>
      <c r="C215" s="56" t="s">
        <v>663</v>
      </c>
      <c r="D215" s="55"/>
      <c r="E215" s="135">
        <v>21</v>
      </c>
      <c r="F215" s="135">
        <v>14.8</v>
      </c>
      <c r="G215" s="39">
        <v>9</v>
      </c>
      <c r="H215" s="58"/>
      <c r="I215" s="58"/>
      <c r="J215" s="59"/>
      <c r="K215" s="59"/>
      <c r="L215" s="58"/>
      <c r="M215" s="57"/>
      <c r="N215" s="57"/>
      <c r="O215" s="117">
        <v>0</v>
      </c>
      <c r="P215" s="117">
        <v>0</v>
      </c>
      <c r="Q215" s="117">
        <v>0</v>
      </c>
      <c r="R215" s="117">
        <v>0</v>
      </c>
      <c r="S215" s="117">
        <v>0</v>
      </c>
      <c r="T215" s="142">
        <v>45</v>
      </c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137">
        <v>5</v>
      </c>
      <c r="CK215" s="57"/>
      <c r="CL215" s="142">
        <v>15</v>
      </c>
      <c r="CM215" s="57"/>
      <c r="CN215" s="55"/>
      <c r="CO215" s="55"/>
      <c r="CP215" s="55"/>
      <c r="CQ215" s="55"/>
      <c r="CR215" s="55"/>
      <c r="CS215" s="55"/>
      <c r="CT215" s="55"/>
    </row>
    <row r="216" spans="1:98" ht="22.5" customHeight="1" x14ac:dyDescent="0.25">
      <c r="A216" s="171" t="s">
        <v>636</v>
      </c>
      <c r="B216" s="52" t="s">
        <v>638</v>
      </c>
      <c r="C216" s="56" t="s">
        <v>664</v>
      </c>
      <c r="D216" s="55"/>
      <c r="E216" s="135">
        <v>21</v>
      </c>
      <c r="F216" s="135">
        <v>14.8</v>
      </c>
      <c r="G216" s="39">
        <v>9</v>
      </c>
      <c r="H216" s="58"/>
      <c r="I216" s="58"/>
      <c r="J216" s="59"/>
      <c r="K216" s="59"/>
      <c r="L216" s="58"/>
      <c r="M216" s="57"/>
      <c r="N216" s="57"/>
      <c r="O216" s="117">
        <v>0</v>
      </c>
      <c r="P216" s="117">
        <v>0</v>
      </c>
      <c r="Q216" s="117">
        <v>0</v>
      </c>
      <c r="R216" s="117">
        <v>0</v>
      </c>
      <c r="S216" s="117">
        <v>0</v>
      </c>
      <c r="T216" s="142">
        <v>45</v>
      </c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137">
        <v>5</v>
      </c>
      <c r="CK216" s="57"/>
      <c r="CL216" s="142">
        <v>17</v>
      </c>
      <c r="CM216" s="57"/>
      <c r="CN216" s="55"/>
      <c r="CO216" s="55"/>
      <c r="CP216" s="55"/>
      <c r="CQ216" s="55"/>
      <c r="CR216" s="55"/>
      <c r="CS216" s="55"/>
      <c r="CT216" s="55"/>
    </row>
    <row r="217" spans="1:98" ht="22.5" customHeight="1" x14ac:dyDescent="0.25">
      <c r="A217" s="171" t="s">
        <v>636</v>
      </c>
      <c r="B217" s="52" t="s">
        <v>637</v>
      </c>
      <c r="C217" s="56" t="s">
        <v>665</v>
      </c>
      <c r="D217" s="55"/>
      <c r="E217" s="135">
        <v>21</v>
      </c>
      <c r="F217" s="135">
        <v>14.8</v>
      </c>
      <c r="G217" s="39">
        <v>9</v>
      </c>
      <c r="H217" s="58"/>
      <c r="I217" s="58"/>
      <c r="J217" s="59"/>
      <c r="K217" s="59"/>
      <c r="L217" s="58"/>
      <c r="M217" s="57"/>
      <c r="N217" s="57"/>
      <c r="O217" s="117">
        <v>0</v>
      </c>
      <c r="P217" s="117">
        <v>0</v>
      </c>
      <c r="Q217" s="117">
        <v>0</v>
      </c>
      <c r="R217" s="117">
        <v>0</v>
      </c>
      <c r="S217" s="117">
        <v>0</v>
      </c>
      <c r="T217" s="142">
        <v>45</v>
      </c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137">
        <v>5</v>
      </c>
      <c r="CK217" s="57"/>
      <c r="CL217" s="142">
        <v>45</v>
      </c>
      <c r="CM217" s="57"/>
      <c r="CN217" s="55"/>
      <c r="CO217" s="55"/>
      <c r="CP217" s="55"/>
      <c r="CQ217" s="55"/>
      <c r="CR217" s="55"/>
      <c r="CS217" s="55"/>
      <c r="CT217" s="55"/>
    </row>
    <row r="218" spans="1:98" ht="21" customHeight="1" x14ac:dyDescent="0.25">
      <c r="A218" s="55" t="s">
        <v>464</v>
      </c>
      <c r="B218" s="52" t="s">
        <v>501</v>
      </c>
      <c r="C218" s="54" t="s">
        <v>320</v>
      </c>
      <c r="D218" s="55"/>
      <c r="E218" s="53">
        <v>25</v>
      </c>
      <c r="F218" s="75">
        <v>20</v>
      </c>
      <c r="G218" s="39">
        <v>8</v>
      </c>
      <c r="H218" s="58"/>
      <c r="I218" s="58"/>
      <c r="J218" s="59"/>
      <c r="K218" s="59"/>
      <c r="L218" s="58"/>
      <c r="M218" s="57"/>
      <c r="N218" s="57"/>
      <c r="O218" s="125">
        <v>20</v>
      </c>
      <c r="P218" s="125">
        <v>20</v>
      </c>
      <c r="Q218" s="142">
        <v>19</v>
      </c>
      <c r="R218" s="142">
        <v>18</v>
      </c>
      <c r="S218" s="142">
        <v>18</v>
      </c>
      <c r="T218" s="142">
        <v>18</v>
      </c>
      <c r="U218" s="142">
        <v>18</v>
      </c>
      <c r="V218" s="142">
        <v>18</v>
      </c>
      <c r="W218" s="142">
        <v>18</v>
      </c>
      <c r="X218" s="142">
        <v>18</v>
      </c>
      <c r="Y218" s="142">
        <v>18</v>
      </c>
      <c r="Z218" s="142">
        <v>18</v>
      </c>
      <c r="AA218" s="142">
        <v>18</v>
      </c>
      <c r="AB218" s="142">
        <v>18</v>
      </c>
      <c r="AC218" s="142">
        <v>18</v>
      </c>
      <c r="AD218" s="142">
        <v>18</v>
      </c>
      <c r="AE218" s="142">
        <v>18</v>
      </c>
      <c r="AF218" s="142">
        <v>18</v>
      </c>
      <c r="AG218" s="142">
        <v>18</v>
      </c>
      <c r="AH218" s="142">
        <v>18</v>
      </c>
      <c r="AI218" s="142">
        <v>18</v>
      </c>
      <c r="AJ218" s="142">
        <v>18</v>
      </c>
      <c r="AK218" s="142">
        <v>18</v>
      </c>
      <c r="AL218" s="142">
        <v>18</v>
      </c>
      <c r="AM218" s="142">
        <v>18</v>
      </c>
      <c r="AN218" s="142">
        <v>18</v>
      </c>
      <c r="AO218" s="142">
        <v>18</v>
      </c>
      <c r="AP218" s="142">
        <v>18</v>
      </c>
      <c r="AQ218" s="142">
        <v>18</v>
      </c>
      <c r="AR218" s="142">
        <v>18</v>
      </c>
      <c r="AS218" s="142">
        <v>18</v>
      </c>
      <c r="AT218" s="142">
        <v>18</v>
      </c>
      <c r="AU218" s="142">
        <v>18</v>
      </c>
      <c r="AV218" s="142">
        <v>18</v>
      </c>
      <c r="AW218" s="142">
        <v>18</v>
      </c>
      <c r="AX218" s="142">
        <v>18</v>
      </c>
      <c r="AY218" s="142">
        <v>18</v>
      </c>
      <c r="AZ218" s="142">
        <v>18</v>
      </c>
      <c r="BA218" s="142">
        <v>18</v>
      </c>
      <c r="BB218" s="142">
        <v>18</v>
      </c>
      <c r="BC218" s="142">
        <v>18</v>
      </c>
      <c r="BD218" s="142">
        <v>18</v>
      </c>
      <c r="BE218" s="142">
        <v>18</v>
      </c>
      <c r="BF218" s="142">
        <v>18</v>
      </c>
      <c r="BG218" s="142">
        <v>18</v>
      </c>
      <c r="BH218" s="142">
        <v>18</v>
      </c>
      <c r="BI218" s="142">
        <v>18</v>
      </c>
      <c r="BJ218" s="142">
        <v>18</v>
      </c>
      <c r="BK218" s="142">
        <v>18</v>
      </c>
      <c r="BL218" s="142">
        <v>18</v>
      </c>
      <c r="BM218" s="142">
        <v>18</v>
      </c>
      <c r="BN218" s="142">
        <v>18</v>
      </c>
      <c r="BO218" s="142">
        <v>18</v>
      </c>
      <c r="BP218" s="142">
        <v>18</v>
      </c>
      <c r="BQ218" s="142">
        <v>18</v>
      </c>
      <c r="BR218" s="142">
        <v>18</v>
      </c>
      <c r="BS218" s="142">
        <v>18</v>
      </c>
      <c r="BT218" s="142">
        <v>18</v>
      </c>
      <c r="BU218" s="142">
        <v>18</v>
      </c>
      <c r="BV218" s="142">
        <v>18</v>
      </c>
      <c r="BW218" s="142">
        <v>18</v>
      </c>
      <c r="BX218" s="142">
        <v>18</v>
      </c>
      <c r="BY218" s="142">
        <v>18</v>
      </c>
      <c r="BZ218" s="142">
        <v>18</v>
      </c>
      <c r="CA218" s="142">
        <v>18</v>
      </c>
      <c r="CB218" s="142">
        <v>18</v>
      </c>
      <c r="CC218" s="142">
        <v>18</v>
      </c>
      <c r="CD218" s="142">
        <v>18</v>
      </c>
      <c r="CE218" s="142">
        <v>18</v>
      </c>
      <c r="CF218" s="142">
        <v>18</v>
      </c>
      <c r="CG218" s="142">
        <v>18</v>
      </c>
      <c r="CH218" s="142">
        <v>18</v>
      </c>
      <c r="CI218" s="142">
        <v>18</v>
      </c>
      <c r="CJ218" s="142">
        <v>18</v>
      </c>
      <c r="CK218" s="142">
        <v>18</v>
      </c>
      <c r="CL218" s="142">
        <v>18</v>
      </c>
      <c r="CM218" s="57"/>
      <c r="CN218" s="55"/>
      <c r="CO218" s="55"/>
      <c r="CP218" s="55"/>
      <c r="CQ218" s="55"/>
      <c r="CR218" s="55"/>
      <c r="CS218" s="55"/>
      <c r="CT218" s="55"/>
    </row>
    <row r="219" spans="1:98" ht="21" customHeight="1" x14ac:dyDescent="0.25">
      <c r="A219" s="55" t="s">
        <v>515</v>
      </c>
      <c r="B219" s="52" t="s">
        <v>516</v>
      </c>
      <c r="C219" s="54" t="s">
        <v>514</v>
      </c>
      <c r="D219" s="55"/>
      <c r="E219" s="53">
        <v>29.7</v>
      </c>
      <c r="F219" s="75">
        <v>21</v>
      </c>
      <c r="G219" s="39">
        <v>8</v>
      </c>
      <c r="H219" s="58"/>
      <c r="I219" s="58"/>
      <c r="J219" s="59"/>
      <c r="K219" s="59"/>
      <c r="L219" s="58"/>
      <c r="M219" s="57"/>
      <c r="N219" s="57"/>
      <c r="O219" s="125">
        <v>0</v>
      </c>
      <c r="P219" s="117" t="s">
        <v>518</v>
      </c>
      <c r="Q219" s="142">
        <v>20</v>
      </c>
      <c r="R219" s="142">
        <v>20</v>
      </c>
      <c r="S219" s="142">
        <v>20</v>
      </c>
      <c r="T219" s="142">
        <v>20</v>
      </c>
      <c r="U219" s="142">
        <v>20</v>
      </c>
      <c r="V219" s="142">
        <v>20</v>
      </c>
      <c r="W219" s="142">
        <v>20</v>
      </c>
      <c r="X219" s="142">
        <v>20</v>
      </c>
      <c r="Y219" s="142">
        <v>20</v>
      </c>
      <c r="Z219" s="142">
        <v>20</v>
      </c>
      <c r="AA219" s="142">
        <v>20</v>
      </c>
      <c r="AB219" s="142">
        <v>20</v>
      </c>
      <c r="AC219" s="142">
        <v>20</v>
      </c>
      <c r="AD219" s="142">
        <v>20</v>
      </c>
      <c r="AE219" s="142">
        <v>20</v>
      </c>
      <c r="AF219" s="142">
        <v>20</v>
      </c>
      <c r="AG219" s="142">
        <v>20</v>
      </c>
      <c r="AH219" s="142">
        <v>20</v>
      </c>
      <c r="AI219" s="142">
        <v>20</v>
      </c>
      <c r="AJ219" s="142">
        <v>20</v>
      </c>
      <c r="AK219" s="142">
        <v>20</v>
      </c>
      <c r="AL219" s="142">
        <v>20</v>
      </c>
      <c r="AM219" s="142">
        <v>20</v>
      </c>
      <c r="AN219" s="142">
        <v>20</v>
      </c>
      <c r="AO219" s="142">
        <v>20</v>
      </c>
      <c r="AP219" s="142">
        <v>20</v>
      </c>
      <c r="AQ219" s="142">
        <v>20</v>
      </c>
      <c r="AR219" s="142">
        <v>20</v>
      </c>
      <c r="AS219" s="142">
        <v>20</v>
      </c>
      <c r="AT219" s="142">
        <v>20</v>
      </c>
      <c r="AU219" s="142">
        <v>20</v>
      </c>
      <c r="AV219" s="142">
        <v>20</v>
      </c>
      <c r="AW219" s="142">
        <v>20</v>
      </c>
      <c r="AX219" s="142">
        <v>20</v>
      </c>
      <c r="AY219" s="142">
        <v>20</v>
      </c>
      <c r="AZ219" s="142">
        <v>20</v>
      </c>
      <c r="BA219" s="142">
        <v>20</v>
      </c>
      <c r="BB219" s="142">
        <v>20</v>
      </c>
      <c r="BC219" s="142">
        <v>20</v>
      </c>
      <c r="BD219" s="142">
        <v>20</v>
      </c>
      <c r="BE219" s="142">
        <v>20</v>
      </c>
      <c r="BF219" s="142">
        <v>20</v>
      </c>
      <c r="BG219" s="142">
        <v>20</v>
      </c>
      <c r="BH219" s="142">
        <v>20</v>
      </c>
      <c r="BI219" s="142">
        <v>20</v>
      </c>
      <c r="BJ219" s="142">
        <v>20</v>
      </c>
      <c r="BK219" s="142">
        <v>20</v>
      </c>
      <c r="BL219" s="142">
        <v>20</v>
      </c>
      <c r="BM219" s="142">
        <v>20</v>
      </c>
      <c r="BN219" s="142">
        <v>20</v>
      </c>
      <c r="BO219" s="142">
        <v>20</v>
      </c>
      <c r="BP219" s="142">
        <v>20</v>
      </c>
      <c r="BQ219" s="142">
        <v>20</v>
      </c>
      <c r="BR219" s="142">
        <v>20</v>
      </c>
      <c r="BS219" s="142">
        <v>20</v>
      </c>
      <c r="BT219" s="142">
        <v>20</v>
      </c>
      <c r="BU219" s="142">
        <v>20</v>
      </c>
      <c r="BV219" s="142">
        <v>20</v>
      </c>
      <c r="BW219" s="142">
        <v>20</v>
      </c>
      <c r="BX219" s="142">
        <v>20</v>
      </c>
      <c r="BY219" s="142">
        <v>20</v>
      </c>
      <c r="BZ219" s="142">
        <v>20</v>
      </c>
      <c r="CA219" s="142">
        <v>20</v>
      </c>
      <c r="CB219" s="142">
        <v>20</v>
      </c>
      <c r="CC219" s="142">
        <v>20</v>
      </c>
      <c r="CD219" s="142">
        <v>20</v>
      </c>
      <c r="CE219" s="142">
        <v>20</v>
      </c>
      <c r="CF219" s="142">
        <v>20</v>
      </c>
      <c r="CG219" s="142">
        <v>20</v>
      </c>
      <c r="CH219" s="142">
        <v>20</v>
      </c>
      <c r="CI219" s="142">
        <v>20</v>
      </c>
      <c r="CJ219" s="142">
        <v>20</v>
      </c>
      <c r="CK219" s="142">
        <v>20</v>
      </c>
      <c r="CL219" s="142">
        <v>20</v>
      </c>
      <c r="CM219" s="57"/>
      <c r="CN219" s="55"/>
      <c r="CO219" s="55"/>
      <c r="CP219" s="55"/>
      <c r="CQ219" s="55"/>
      <c r="CR219" s="55"/>
      <c r="CS219" s="55"/>
      <c r="CT219" s="55"/>
    </row>
    <row r="220" spans="1:98" ht="21.75" customHeight="1" x14ac:dyDescent="0.25">
      <c r="A220" s="55" t="s">
        <v>515</v>
      </c>
      <c r="B220" s="52" t="s">
        <v>517</v>
      </c>
      <c r="C220" s="54" t="s">
        <v>321</v>
      </c>
      <c r="D220" s="55"/>
      <c r="E220" s="53">
        <v>29.7</v>
      </c>
      <c r="F220" s="75">
        <v>21</v>
      </c>
      <c r="G220" s="39">
        <v>8</v>
      </c>
      <c r="H220" s="58"/>
      <c r="I220" s="58"/>
      <c r="J220" s="59"/>
      <c r="K220" s="59"/>
      <c r="L220" s="58"/>
      <c r="M220" s="57"/>
      <c r="N220" s="57"/>
      <c r="O220" s="117">
        <v>7</v>
      </c>
      <c r="P220" s="117" t="s">
        <v>518</v>
      </c>
      <c r="Q220" s="142">
        <v>23</v>
      </c>
      <c r="R220" s="142">
        <v>23</v>
      </c>
      <c r="S220" s="142">
        <v>23</v>
      </c>
      <c r="T220" s="142">
        <v>23</v>
      </c>
      <c r="U220" s="142">
        <v>23</v>
      </c>
      <c r="V220" s="142">
        <v>23</v>
      </c>
      <c r="W220" s="142">
        <v>23</v>
      </c>
      <c r="X220" s="142">
        <v>23</v>
      </c>
      <c r="Y220" s="142">
        <v>23</v>
      </c>
      <c r="Z220" s="142">
        <v>23</v>
      </c>
      <c r="AA220" s="142">
        <v>23</v>
      </c>
      <c r="AB220" s="142">
        <v>23</v>
      </c>
      <c r="AC220" s="142">
        <v>23</v>
      </c>
      <c r="AD220" s="142">
        <v>23</v>
      </c>
      <c r="AE220" s="142">
        <v>23</v>
      </c>
      <c r="AF220" s="142">
        <v>23</v>
      </c>
      <c r="AG220" s="142">
        <v>23</v>
      </c>
      <c r="AH220" s="142">
        <v>23</v>
      </c>
      <c r="AI220" s="142">
        <v>23</v>
      </c>
      <c r="AJ220" s="142">
        <v>23</v>
      </c>
      <c r="AK220" s="142">
        <v>23</v>
      </c>
      <c r="AL220" s="142">
        <v>23</v>
      </c>
      <c r="AM220" s="142">
        <v>23</v>
      </c>
      <c r="AN220" s="142">
        <v>23</v>
      </c>
      <c r="AO220" s="142">
        <v>23</v>
      </c>
      <c r="AP220" s="142">
        <v>23</v>
      </c>
      <c r="AQ220" s="142">
        <v>23</v>
      </c>
      <c r="AR220" s="142">
        <v>23</v>
      </c>
      <c r="AS220" s="142">
        <v>23</v>
      </c>
      <c r="AT220" s="142">
        <v>23</v>
      </c>
      <c r="AU220" s="142">
        <v>23</v>
      </c>
      <c r="AV220" s="142">
        <v>23</v>
      </c>
      <c r="AW220" s="142">
        <v>23</v>
      </c>
      <c r="AX220" s="142">
        <v>23</v>
      </c>
      <c r="AY220" s="142">
        <v>23</v>
      </c>
      <c r="AZ220" s="142">
        <v>23</v>
      </c>
      <c r="BA220" s="142">
        <v>23</v>
      </c>
      <c r="BB220" s="142">
        <v>23</v>
      </c>
      <c r="BC220" s="142">
        <v>23</v>
      </c>
      <c r="BD220" s="142">
        <v>23</v>
      </c>
      <c r="BE220" s="142">
        <v>23</v>
      </c>
      <c r="BF220" s="142">
        <v>23</v>
      </c>
      <c r="BG220" s="142">
        <v>23</v>
      </c>
      <c r="BH220" s="142">
        <v>23</v>
      </c>
      <c r="BI220" s="142">
        <v>23</v>
      </c>
      <c r="BJ220" s="142">
        <v>23</v>
      </c>
      <c r="BK220" s="142">
        <v>23</v>
      </c>
      <c r="BL220" s="142">
        <v>23</v>
      </c>
      <c r="BM220" s="142">
        <v>23</v>
      </c>
      <c r="BN220" s="142">
        <v>23</v>
      </c>
      <c r="BO220" s="142">
        <v>23</v>
      </c>
      <c r="BP220" s="142">
        <v>23</v>
      </c>
      <c r="BQ220" s="142">
        <v>23</v>
      </c>
      <c r="BR220" s="142">
        <v>23</v>
      </c>
      <c r="BS220" s="142">
        <v>23</v>
      </c>
      <c r="BT220" s="142">
        <v>23</v>
      </c>
      <c r="BU220" s="142">
        <v>23</v>
      </c>
      <c r="BV220" s="142">
        <v>23</v>
      </c>
      <c r="BW220" s="142">
        <v>23</v>
      </c>
      <c r="BX220" s="142">
        <v>23</v>
      </c>
      <c r="BY220" s="142">
        <v>23</v>
      </c>
      <c r="BZ220" s="142">
        <v>23</v>
      </c>
      <c r="CA220" s="142">
        <v>23</v>
      </c>
      <c r="CB220" s="142">
        <v>23</v>
      </c>
      <c r="CC220" s="142">
        <v>23</v>
      </c>
      <c r="CD220" s="142">
        <v>23</v>
      </c>
      <c r="CE220" s="142">
        <v>23</v>
      </c>
      <c r="CF220" s="142">
        <v>23</v>
      </c>
      <c r="CG220" s="142">
        <v>23</v>
      </c>
      <c r="CH220" s="142">
        <v>23</v>
      </c>
      <c r="CI220" s="142">
        <v>23</v>
      </c>
      <c r="CJ220" s="142">
        <v>23</v>
      </c>
      <c r="CK220" s="142">
        <v>23</v>
      </c>
      <c r="CL220" s="142">
        <v>23</v>
      </c>
      <c r="CM220" s="57"/>
      <c r="CN220" s="55"/>
      <c r="CO220" s="55"/>
      <c r="CP220" s="55"/>
      <c r="CQ220" s="55"/>
      <c r="CR220" s="55"/>
      <c r="CS220" s="55"/>
      <c r="CT220" s="55"/>
    </row>
    <row r="221" spans="1:98" ht="19.5" customHeight="1" x14ac:dyDescent="0.25">
      <c r="A221" s="55" t="s">
        <v>464</v>
      </c>
      <c r="B221" s="52" t="s">
        <v>463</v>
      </c>
      <c r="C221" s="54" t="s">
        <v>396</v>
      </c>
      <c r="D221" s="55"/>
      <c r="E221" s="53">
        <v>21</v>
      </c>
      <c r="F221" s="53">
        <v>14.8</v>
      </c>
      <c r="G221" s="39">
        <v>4</v>
      </c>
      <c r="H221" s="58"/>
      <c r="I221" s="58"/>
      <c r="J221" s="59"/>
      <c r="K221" s="59"/>
      <c r="L221" s="58"/>
      <c r="M221" s="57"/>
      <c r="N221" s="57"/>
      <c r="O221" s="117">
        <v>105</v>
      </c>
      <c r="P221" s="117">
        <v>105</v>
      </c>
      <c r="Q221" s="142">
        <v>100</v>
      </c>
      <c r="R221" s="142">
        <v>100</v>
      </c>
      <c r="S221" s="142">
        <v>100</v>
      </c>
      <c r="T221" s="142">
        <v>100</v>
      </c>
      <c r="U221" s="142">
        <v>100</v>
      </c>
      <c r="V221" s="142">
        <v>100</v>
      </c>
      <c r="W221" s="142">
        <v>100</v>
      </c>
      <c r="X221" s="142">
        <v>100</v>
      </c>
      <c r="Y221" s="142">
        <v>100</v>
      </c>
      <c r="Z221" s="142">
        <v>100</v>
      </c>
      <c r="AA221" s="142">
        <v>100</v>
      </c>
      <c r="AB221" s="142">
        <v>100</v>
      </c>
      <c r="AC221" s="142">
        <v>100</v>
      </c>
      <c r="AD221" s="142">
        <v>100</v>
      </c>
      <c r="AE221" s="142">
        <v>100</v>
      </c>
      <c r="AF221" s="142">
        <v>100</v>
      </c>
      <c r="AG221" s="142">
        <v>100</v>
      </c>
      <c r="AH221" s="142">
        <v>100</v>
      </c>
      <c r="AI221" s="142">
        <v>100</v>
      </c>
      <c r="AJ221" s="142">
        <v>100</v>
      </c>
      <c r="AK221" s="142">
        <v>100</v>
      </c>
      <c r="AL221" s="142">
        <v>100</v>
      </c>
      <c r="AM221" s="142">
        <v>100</v>
      </c>
      <c r="AN221" s="142">
        <v>100</v>
      </c>
      <c r="AO221" s="142">
        <v>100</v>
      </c>
      <c r="AP221" s="142">
        <v>100</v>
      </c>
      <c r="AQ221" s="142">
        <v>100</v>
      </c>
      <c r="AR221" s="142">
        <v>100</v>
      </c>
      <c r="AS221" s="142">
        <v>100</v>
      </c>
      <c r="AT221" s="142">
        <v>100</v>
      </c>
      <c r="AU221" s="142">
        <v>100</v>
      </c>
      <c r="AV221" s="142">
        <v>100</v>
      </c>
      <c r="AW221" s="142">
        <v>100</v>
      </c>
      <c r="AX221" s="142">
        <v>100</v>
      </c>
      <c r="AY221" s="142">
        <v>100</v>
      </c>
      <c r="AZ221" s="142">
        <v>100</v>
      </c>
      <c r="BA221" s="142">
        <v>100</v>
      </c>
      <c r="BB221" s="142">
        <v>100</v>
      </c>
      <c r="BC221" s="142">
        <v>100</v>
      </c>
      <c r="BD221" s="142">
        <v>100</v>
      </c>
      <c r="BE221" s="142">
        <v>100</v>
      </c>
      <c r="BF221" s="142">
        <v>100</v>
      </c>
      <c r="BG221" s="142">
        <v>100</v>
      </c>
      <c r="BH221" s="142">
        <v>100</v>
      </c>
      <c r="BI221" s="142">
        <v>100</v>
      </c>
      <c r="BJ221" s="142">
        <v>100</v>
      </c>
      <c r="BK221" s="142">
        <v>100</v>
      </c>
      <c r="BL221" s="142">
        <v>100</v>
      </c>
      <c r="BM221" s="142">
        <v>100</v>
      </c>
      <c r="BN221" s="142">
        <v>100</v>
      </c>
      <c r="BO221" s="142">
        <v>100</v>
      </c>
      <c r="BP221" s="142">
        <v>100</v>
      </c>
      <c r="BQ221" s="142">
        <v>100</v>
      </c>
      <c r="BR221" s="142">
        <v>100</v>
      </c>
      <c r="BS221" s="142">
        <v>100</v>
      </c>
      <c r="BT221" s="142">
        <v>100</v>
      </c>
      <c r="BU221" s="142">
        <v>100</v>
      </c>
      <c r="BV221" s="142">
        <v>100</v>
      </c>
      <c r="BW221" s="142">
        <v>100</v>
      </c>
      <c r="BX221" s="142">
        <v>100</v>
      </c>
      <c r="BY221" s="142">
        <v>100</v>
      </c>
      <c r="BZ221" s="142">
        <v>100</v>
      </c>
      <c r="CA221" s="142">
        <v>100</v>
      </c>
      <c r="CB221" s="142">
        <v>100</v>
      </c>
      <c r="CC221" s="142">
        <v>100</v>
      </c>
      <c r="CD221" s="142">
        <v>100</v>
      </c>
      <c r="CE221" s="142">
        <v>100</v>
      </c>
      <c r="CF221" s="142">
        <v>100</v>
      </c>
      <c r="CG221" s="142">
        <v>100</v>
      </c>
      <c r="CH221" s="142">
        <v>100</v>
      </c>
      <c r="CI221" s="142">
        <v>100</v>
      </c>
      <c r="CJ221" s="142">
        <v>100</v>
      </c>
      <c r="CK221" s="142">
        <v>100</v>
      </c>
      <c r="CL221" s="142">
        <v>100</v>
      </c>
      <c r="CM221" s="57"/>
      <c r="CN221" s="55"/>
      <c r="CO221" s="55"/>
      <c r="CP221" s="55"/>
      <c r="CQ221" s="55"/>
      <c r="CR221" s="55"/>
      <c r="CS221" s="55"/>
      <c r="CT221" s="55"/>
    </row>
    <row r="222" spans="1:98" ht="22.5" customHeight="1" x14ac:dyDescent="0.25">
      <c r="A222" s="55" t="s">
        <v>464</v>
      </c>
      <c r="B222" s="52" t="s">
        <v>462</v>
      </c>
      <c r="C222" s="54" t="s">
        <v>397</v>
      </c>
      <c r="D222" s="55"/>
      <c r="E222" s="53">
        <v>21</v>
      </c>
      <c r="F222" s="53">
        <v>14.8</v>
      </c>
      <c r="G222" s="39">
        <v>4</v>
      </c>
      <c r="H222" s="58"/>
      <c r="I222" s="58"/>
      <c r="J222" s="59"/>
      <c r="K222" s="59"/>
      <c r="L222" s="58"/>
      <c r="M222" s="57"/>
      <c r="N222" s="57"/>
      <c r="O222" s="117">
        <v>19</v>
      </c>
      <c r="P222" s="117">
        <v>19</v>
      </c>
      <c r="Q222" s="142">
        <v>15</v>
      </c>
      <c r="R222" s="142">
        <v>15</v>
      </c>
      <c r="S222" s="142">
        <v>15</v>
      </c>
      <c r="T222" s="142">
        <v>15</v>
      </c>
      <c r="U222" s="142">
        <v>15</v>
      </c>
      <c r="V222" s="142">
        <v>15</v>
      </c>
      <c r="W222" s="142">
        <v>15</v>
      </c>
      <c r="X222" s="142">
        <v>15</v>
      </c>
      <c r="Y222" s="142">
        <v>15</v>
      </c>
      <c r="Z222" s="142">
        <v>15</v>
      </c>
      <c r="AA222" s="142">
        <v>15</v>
      </c>
      <c r="AB222" s="142">
        <v>15</v>
      </c>
      <c r="AC222" s="142">
        <v>15</v>
      </c>
      <c r="AD222" s="142">
        <v>15</v>
      </c>
      <c r="AE222" s="142">
        <v>15</v>
      </c>
      <c r="AF222" s="142">
        <v>15</v>
      </c>
      <c r="AG222" s="142">
        <v>15</v>
      </c>
      <c r="AH222" s="142">
        <v>15</v>
      </c>
      <c r="AI222" s="142">
        <v>15</v>
      </c>
      <c r="AJ222" s="142">
        <v>15</v>
      </c>
      <c r="AK222" s="142">
        <v>15</v>
      </c>
      <c r="AL222" s="142">
        <v>15</v>
      </c>
      <c r="AM222" s="142">
        <v>15</v>
      </c>
      <c r="AN222" s="142">
        <v>15</v>
      </c>
      <c r="AO222" s="142">
        <v>15</v>
      </c>
      <c r="AP222" s="142">
        <v>15</v>
      </c>
      <c r="AQ222" s="142">
        <v>15</v>
      </c>
      <c r="AR222" s="142">
        <v>15</v>
      </c>
      <c r="AS222" s="142">
        <v>15</v>
      </c>
      <c r="AT222" s="142">
        <v>15</v>
      </c>
      <c r="AU222" s="142">
        <v>15</v>
      </c>
      <c r="AV222" s="142">
        <v>15</v>
      </c>
      <c r="AW222" s="142">
        <v>15</v>
      </c>
      <c r="AX222" s="142">
        <v>15</v>
      </c>
      <c r="AY222" s="142">
        <v>15</v>
      </c>
      <c r="AZ222" s="142">
        <v>15</v>
      </c>
      <c r="BA222" s="142">
        <v>15</v>
      </c>
      <c r="BB222" s="142">
        <v>15</v>
      </c>
      <c r="BC222" s="142">
        <v>15</v>
      </c>
      <c r="BD222" s="142">
        <v>15</v>
      </c>
      <c r="BE222" s="142">
        <v>15</v>
      </c>
      <c r="BF222" s="142">
        <v>15</v>
      </c>
      <c r="BG222" s="142">
        <v>15</v>
      </c>
      <c r="BH222" s="142">
        <v>15</v>
      </c>
      <c r="BI222" s="142">
        <v>15</v>
      </c>
      <c r="BJ222" s="142">
        <v>15</v>
      </c>
      <c r="BK222" s="142">
        <v>15</v>
      </c>
      <c r="BL222" s="142">
        <v>15</v>
      </c>
      <c r="BM222" s="142">
        <v>15</v>
      </c>
      <c r="BN222" s="142">
        <v>15</v>
      </c>
      <c r="BO222" s="142">
        <v>15</v>
      </c>
      <c r="BP222" s="142">
        <v>15</v>
      </c>
      <c r="BQ222" s="142">
        <v>15</v>
      </c>
      <c r="BR222" s="142">
        <v>15</v>
      </c>
      <c r="BS222" s="142">
        <v>15</v>
      </c>
      <c r="BT222" s="142">
        <v>15</v>
      </c>
      <c r="BU222" s="142">
        <v>15</v>
      </c>
      <c r="BV222" s="142">
        <v>15</v>
      </c>
      <c r="BW222" s="142">
        <v>15</v>
      </c>
      <c r="BX222" s="142">
        <v>15</v>
      </c>
      <c r="BY222" s="142">
        <v>15</v>
      </c>
      <c r="BZ222" s="142">
        <v>15</v>
      </c>
      <c r="CA222" s="142">
        <v>15</v>
      </c>
      <c r="CB222" s="142">
        <v>15</v>
      </c>
      <c r="CC222" s="142">
        <v>15</v>
      </c>
      <c r="CD222" s="142">
        <v>15</v>
      </c>
      <c r="CE222" s="142">
        <v>15</v>
      </c>
      <c r="CF222" s="142">
        <v>15</v>
      </c>
      <c r="CG222" s="142">
        <v>15</v>
      </c>
      <c r="CH222" s="142">
        <v>15</v>
      </c>
      <c r="CI222" s="142">
        <v>15</v>
      </c>
      <c r="CJ222" s="142">
        <v>15</v>
      </c>
      <c r="CK222" s="142">
        <v>15</v>
      </c>
      <c r="CL222" s="142">
        <v>15</v>
      </c>
      <c r="CM222" s="57"/>
      <c r="CN222" s="55"/>
      <c r="CO222" s="55"/>
      <c r="CP222" s="55"/>
      <c r="CQ222" s="55"/>
      <c r="CR222" s="55"/>
      <c r="CS222" s="55"/>
      <c r="CT222" s="55"/>
    </row>
    <row r="223" spans="1:98" ht="22.5" customHeight="1" x14ac:dyDescent="0.25">
      <c r="A223" s="55" t="s">
        <v>464</v>
      </c>
      <c r="B223" s="52" t="s">
        <v>461</v>
      </c>
      <c r="C223" s="54" t="s">
        <v>398</v>
      </c>
      <c r="D223" s="55"/>
      <c r="E223" s="53">
        <v>21</v>
      </c>
      <c r="F223" s="53">
        <v>14.8</v>
      </c>
      <c r="G223" s="39">
        <v>4</v>
      </c>
      <c r="H223" s="58"/>
      <c r="I223" s="58"/>
      <c r="J223" s="59"/>
      <c r="K223" s="59"/>
      <c r="L223" s="58"/>
      <c r="M223" s="57"/>
      <c r="N223" s="57"/>
      <c r="O223" s="117">
        <v>90</v>
      </c>
      <c r="P223" s="117">
        <v>90</v>
      </c>
      <c r="Q223" s="142">
        <v>80</v>
      </c>
      <c r="R223" s="142">
        <v>80</v>
      </c>
      <c r="S223" s="142">
        <v>80</v>
      </c>
      <c r="T223" s="142">
        <v>80</v>
      </c>
      <c r="U223" s="142">
        <v>80</v>
      </c>
      <c r="V223" s="142">
        <v>80</v>
      </c>
      <c r="W223" s="142">
        <v>80</v>
      </c>
      <c r="X223" s="142">
        <v>80</v>
      </c>
      <c r="Y223" s="142">
        <v>80</v>
      </c>
      <c r="Z223" s="142">
        <v>80</v>
      </c>
      <c r="AA223" s="142">
        <v>80</v>
      </c>
      <c r="AB223" s="142">
        <v>80</v>
      </c>
      <c r="AC223" s="142">
        <v>80</v>
      </c>
      <c r="AD223" s="142">
        <v>80</v>
      </c>
      <c r="AE223" s="142">
        <v>80</v>
      </c>
      <c r="AF223" s="142">
        <v>80</v>
      </c>
      <c r="AG223" s="142">
        <v>80</v>
      </c>
      <c r="AH223" s="142">
        <v>80</v>
      </c>
      <c r="AI223" s="142">
        <v>80</v>
      </c>
      <c r="AJ223" s="142">
        <v>80</v>
      </c>
      <c r="AK223" s="142">
        <v>80</v>
      </c>
      <c r="AL223" s="142">
        <v>80</v>
      </c>
      <c r="AM223" s="142">
        <v>80</v>
      </c>
      <c r="AN223" s="142">
        <v>80</v>
      </c>
      <c r="AO223" s="142">
        <v>80</v>
      </c>
      <c r="AP223" s="142">
        <v>80</v>
      </c>
      <c r="AQ223" s="142">
        <v>80</v>
      </c>
      <c r="AR223" s="142">
        <v>80</v>
      </c>
      <c r="AS223" s="142">
        <v>80</v>
      </c>
      <c r="AT223" s="142">
        <v>80</v>
      </c>
      <c r="AU223" s="142">
        <v>80</v>
      </c>
      <c r="AV223" s="142">
        <v>80</v>
      </c>
      <c r="AW223" s="142">
        <v>80</v>
      </c>
      <c r="AX223" s="142">
        <v>80</v>
      </c>
      <c r="AY223" s="142">
        <v>80</v>
      </c>
      <c r="AZ223" s="142">
        <v>80</v>
      </c>
      <c r="BA223" s="142">
        <v>80</v>
      </c>
      <c r="BB223" s="142">
        <v>80</v>
      </c>
      <c r="BC223" s="142">
        <v>80</v>
      </c>
      <c r="BD223" s="142">
        <v>80</v>
      </c>
      <c r="BE223" s="142">
        <v>80</v>
      </c>
      <c r="BF223" s="142">
        <v>80</v>
      </c>
      <c r="BG223" s="142">
        <v>80</v>
      </c>
      <c r="BH223" s="142">
        <v>80</v>
      </c>
      <c r="BI223" s="142">
        <v>80</v>
      </c>
      <c r="BJ223" s="142">
        <v>80</v>
      </c>
      <c r="BK223" s="142">
        <v>80</v>
      </c>
      <c r="BL223" s="142">
        <v>80</v>
      </c>
      <c r="BM223" s="142">
        <v>80</v>
      </c>
      <c r="BN223" s="142">
        <v>80</v>
      </c>
      <c r="BO223" s="142">
        <v>80</v>
      </c>
      <c r="BP223" s="142">
        <v>80</v>
      </c>
      <c r="BQ223" s="142">
        <v>80</v>
      </c>
      <c r="BR223" s="142">
        <v>80</v>
      </c>
      <c r="BS223" s="142">
        <v>80</v>
      </c>
      <c r="BT223" s="142">
        <v>80</v>
      </c>
      <c r="BU223" s="142">
        <v>80</v>
      </c>
      <c r="BV223" s="142">
        <v>80</v>
      </c>
      <c r="BW223" s="142">
        <v>80</v>
      </c>
      <c r="BX223" s="142">
        <v>80</v>
      </c>
      <c r="BY223" s="142">
        <v>80</v>
      </c>
      <c r="BZ223" s="142">
        <v>80</v>
      </c>
      <c r="CA223" s="142">
        <v>80</v>
      </c>
      <c r="CB223" s="142">
        <v>80</v>
      </c>
      <c r="CC223" s="142">
        <v>80</v>
      </c>
      <c r="CD223" s="142">
        <v>80</v>
      </c>
      <c r="CE223" s="142">
        <v>80</v>
      </c>
      <c r="CF223" s="142">
        <v>80</v>
      </c>
      <c r="CG223" s="142">
        <v>80</v>
      </c>
      <c r="CH223" s="142">
        <v>80</v>
      </c>
      <c r="CI223" s="142">
        <v>80</v>
      </c>
      <c r="CJ223" s="142">
        <v>80</v>
      </c>
      <c r="CK223" s="142">
        <v>80</v>
      </c>
      <c r="CL223" s="142">
        <v>80</v>
      </c>
      <c r="CM223" s="57"/>
      <c r="CN223" s="55"/>
      <c r="CO223" s="55"/>
      <c r="CP223" s="55"/>
      <c r="CQ223" s="55"/>
      <c r="CR223" s="55"/>
      <c r="CS223" s="55"/>
      <c r="CT223" s="55"/>
    </row>
    <row r="224" spans="1:98" ht="23.25" customHeight="1" x14ac:dyDescent="0.25">
      <c r="A224" s="55" t="s">
        <v>464</v>
      </c>
      <c r="B224" s="52" t="s">
        <v>499</v>
      </c>
      <c r="C224" s="54" t="s">
        <v>322</v>
      </c>
      <c r="D224" s="55"/>
      <c r="E224" s="75">
        <v>21</v>
      </c>
      <c r="F224" s="75">
        <v>15</v>
      </c>
      <c r="G224" s="39">
        <v>5.5</v>
      </c>
      <c r="H224" s="58"/>
      <c r="I224" s="58"/>
      <c r="J224" s="59"/>
      <c r="K224" s="59"/>
      <c r="L224" s="58"/>
      <c r="M224" s="57"/>
      <c r="N224" s="57"/>
      <c r="O224" s="117">
        <v>45</v>
      </c>
      <c r="P224" s="117">
        <v>45</v>
      </c>
      <c r="Q224" s="142">
        <v>1</v>
      </c>
      <c r="R224" s="142">
        <v>35</v>
      </c>
      <c r="S224" s="142">
        <v>35</v>
      </c>
      <c r="T224" s="142">
        <v>35</v>
      </c>
      <c r="U224" s="142">
        <v>35</v>
      </c>
      <c r="V224" s="142">
        <v>35</v>
      </c>
      <c r="W224" s="142">
        <v>35</v>
      </c>
      <c r="X224" s="142">
        <v>35</v>
      </c>
      <c r="Y224" s="142">
        <v>35</v>
      </c>
      <c r="Z224" s="142">
        <v>35</v>
      </c>
      <c r="AA224" s="142">
        <v>35</v>
      </c>
      <c r="AB224" s="142">
        <v>35</v>
      </c>
      <c r="AC224" s="142">
        <v>35</v>
      </c>
      <c r="AD224" s="142">
        <v>35</v>
      </c>
      <c r="AE224" s="142">
        <v>35</v>
      </c>
      <c r="AF224" s="142">
        <v>35</v>
      </c>
      <c r="AG224" s="142">
        <v>35</v>
      </c>
      <c r="AH224" s="142">
        <v>35</v>
      </c>
      <c r="AI224" s="142">
        <v>35</v>
      </c>
      <c r="AJ224" s="142">
        <v>35</v>
      </c>
      <c r="AK224" s="142">
        <v>35</v>
      </c>
      <c r="AL224" s="142">
        <v>35</v>
      </c>
      <c r="AM224" s="142">
        <v>35</v>
      </c>
      <c r="AN224" s="142">
        <v>35</v>
      </c>
      <c r="AO224" s="142">
        <v>35</v>
      </c>
      <c r="AP224" s="142">
        <v>35</v>
      </c>
      <c r="AQ224" s="142">
        <v>35</v>
      </c>
      <c r="AR224" s="142">
        <v>35</v>
      </c>
      <c r="AS224" s="142">
        <v>35</v>
      </c>
      <c r="AT224" s="142">
        <v>35</v>
      </c>
      <c r="AU224" s="142">
        <v>35</v>
      </c>
      <c r="AV224" s="142">
        <v>35</v>
      </c>
      <c r="AW224" s="142">
        <v>35</v>
      </c>
      <c r="AX224" s="142">
        <v>35</v>
      </c>
      <c r="AY224" s="142">
        <v>35</v>
      </c>
      <c r="AZ224" s="142">
        <v>35</v>
      </c>
      <c r="BA224" s="142">
        <v>35</v>
      </c>
      <c r="BB224" s="142">
        <v>35</v>
      </c>
      <c r="BC224" s="142">
        <v>35</v>
      </c>
      <c r="BD224" s="142">
        <v>35</v>
      </c>
      <c r="BE224" s="142">
        <v>35</v>
      </c>
      <c r="BF224" s="142">
        <v>35</v>
      </c>
      <c r="BG224" s="142">
        <v>35</v>
      </c>
      <c r="BH224" s="142">
        <v>35</v>
      </c>
      <c r="BI224" s="142">
        <v>35</v>
      </c>
      <c r="BJ224" s="142">
        <v>35</v>
      </c>
      <c r="BK224" s="142">
        <v>35</v>
      </c>
      <c r="BL224" s="142">
        <v>35</v>
      </c>
      <c r="BM224" s="142">
        <v>35</v>
      </c>
      <c r="BN224" s="142">
        <v>35</v>
      </c>
      <c r="BO224" s="142">
        <v>35</v>
      </c>
      <c r="BP224" s="142">
        <v>35</v>
      </c>
      <c r="BQ224" s="142">
        <v>35</v>
      </c>
      <c r="BR224" s="142">
        <v>35</v>
      </c>
      <c r="BS224" s="142">
        <v>35</v>
      </c>
      <c r="BT224" s="142">
        <v>35</v>
      </c>
      <c r="BU224" s="142">
        <v>35</v>
      </c>
      <c r="BV224" s="142">
        <v>35</v>
      </c>
      <c r="BW224" s="142">
        <v>35</v>
      </c>
      <c r="BX224" s="142">
        <v>35</v>
      </c>
      <c r="BY224" s="142">
        <v>35</v>
      </c>
      <c r="BZ224" s="142">
        <v>35</v>
      </c>
      <c r="CA224" s="142">
        <v>35</v>
      </c>
      <c r="CB224" s="142">
        <v>35</v>
      </c>
      <c r="CC224" s="142">
        <v>35</v>
      </c>
      <c r="CD224" s="142">
        <v>35</v>
      </c>
      <c r="CE224" s="142">
        <v>35</v>
      </c>
      <c r="CF224" s="142">
        <v>35</v>
      </c>
      <c r="CG224" s="142">
        <v>35</v>
      </c>
      <c r="CH224" s="142">
        <v>35</v>
      </c>
      <c r="CI224" s="142">
        <v>35</v>
      </c>
      <c r="CJ224" s="142">
        <v>35</v>
      </c>
      <c r="CK224" s="142">
        <v>35</v>
      </c>
      <c r="CL224" s="142">
        <v>35</v>
      </c>
      <c r="CM224" s="57"/>
      <c r="CN224" s="55"/>
      <c r="CO224" s="55"/>
      <c r="CP224" s="55"/>
      <c r="CQ224" s="55"/>
      <c r="CR224" s="55"/>
      <c r="CS224" s="55"/>
      <c r="CT224" s="55"/>
    </row>
    <row r="225" spans="1:98" ht="24.75" customHeight="1" x14ac:dyDescent="0.25">
      <c r="A225" s="55" t="s">
        <v>464</v>
      </c>
      <c r="B225" s="52" t="s">
        <v>500</v>
      </c>
      <c r="C225" s="54" t="s">
        <v>485</v>
      </c>
      <c r="D225" s="55"/>
      <c r="E225" s="75">
        <v>21</v>
      </c>
      <c r="F225" s="75">
        <v>15</v>
      </c>
      <c r="G225" s="39">
        <v>5.5</v>
      </c>
      <c r="H225" s="58"/>
      <c r="I225" s="58"/>
      <c r="J225" s="59"/>
      <c r="K225" s="59"/>
      <c r="L225" s="58"/>
      <c r="M225" s="57"/>
      <c r="N225" s="57"/>
      <c r="O225" s="117">
        <v>45</v>
      </c>
      <c r="P225" s="117">
        <v>45</v>
      </c>
      <c r="Q225" s="142">
        <v>2</v>
      </c>
      <c r="R225" s="142">
        <v>35</v>
      </c>
      <c r="S225" s="142">
        <v>35</v>
      </c>
      <c r="T225" s="142">
        <v>35</v>
      </c>
      <c r="U225" s="142">
        <v>35</v>
      </c>
      <c r="V225" s="142">
        <v>35</v>
      </c>
      <c r="W225" s="142">
        <v>35</v>
      </c>
      <c r="X225" s="142">
        <v>35</v>
      </c>
      <c r="Y225" s="142">
        <v>35</v>
      </c>
      <c r="Z225" s="142">
        <v>35</v>
      </c>
      <c r="AA225" s="142">
        <v>35</v>
      </c>
      <c r="AB225" s="142">
        <v>35</v>
      </c>
      <c r="AC225" s="142">
        <v>35</v>
      </c>
      <c r="AD225" s="142">
        <v>35</v>
      </c>
      <c r="AE225" s="142">
        <v>35</v>
      </c>
      <c r="AF225" s="142">
        <v>35</v>
      </c>
      <c r="AG225" s="142">
        <v>35</v>
      </c>
      <c r="AH225" s="142">
        <v>35</v>
      </c>
      <c r="AI225" s="142">
        <v>35</v>
      </c>
      <c r="AJ225" s="142">
        <v>35</v>
      </c>
      <c r="AK225" s="142">
        <v>35</v>
      </c>
      <c r="AL225" s="142">
        <v>35</v>
      </c>
      <c r="AM225" s="142">
        <v>35</v>
      </c>
      <c r="AN225" s="142">
        <v>35</v>
      </c>
      <c r="AO225" s="142">
        <v>35</v>
      </c>
      <c r="AP225" s="142">
        <v>35</v>
      </c>
      <c r="AQ225" s="142">
        <v>35</v>
      </c>
      <c r="AR225" s="142">
        <v>35</v>
      </c>
      <c r="AS225" s="142">
        <v>35</v>
      </c>
      <c r="AT225" s="142">
        <v>35</v>
      </c>
      <c r="AU225" s="142">
        <v>35</v>
      </c>
      <c r="AV225" s="142">
        <v>35</v>
      </c>
      <c r="AW225" s="142">
        <v>35</v>
      </c>
      <c r="AX225" s="142">
        <v>35</v>
      </c>
      <c r="AY225" s="142">
        <v>35</v>
      </c>
      <c r="AZ225" s="142">
        <v>35</v>
      </c>
      <c r="BA225" s="142">
        <v>35</v>
      </c>
      <c r="BB225" s="142">
        <v>35</v>
      </c>
      <c r="BC225" s="142">
        <v>35</v>
      </c>
      <c r="BD225" s="142">
        <v>35</v>
      </c>
      <c r="BE225" s="142">
        <v>35</v>
      </c>
      <c r="BF225" s="142">
        <v>35</v>
      </c>
      <c r="BG225" s="142">
        <v>35</v>
      </c>
      <c r="BH225" s="142">
        <v>35</v>
      </c>
      <c r="BI225" s="142">
        <v>35</v>
      </c>
      <c r="BJ225" s="142">
        <v>35</v>
      </c>
      <c r="BK225" s="142">
        <v>35</v>
      </c>
      <c r="BL225" s="142">
        <v>35</v>
      </c>
      <c r="BM225" s="142">
        <v>35</v>
      </c>
      <c r="BN225" s="142">
        <v>35</v>
      </c>
      <c r="BO225" s="142">
        <v>35</v>
      </c>
      <c r="BP225" s="142">
        <v>35</v>
      </c>
      <c r="BQ225" s="142">
        <v>35</v>
      </c>
      <c r="BR225" s="142">
        <v>35</v>
      </c>
      <c r="BS225" s="142">
        <v>35</v>
      </c>
      <c r="BT225" s="142">
        <v>35</v>
      </c>
      <c r="BU225" s="142">
        <v>35</v>
      </c>
      <c r="BV225" s="142">
        <v>35</v>
      </c>
      <c r="BW225" s="142">
        <v>35</v>
      </c>
      <c r="BX225" s="142">
        <v>35</v>
      </c>
      <c r="BY225" s="142">
        <v>35</v>
      </c>
      <c r="BZ225" s="142">
        <v>35</v>
      </c>
      <c r="CA225" s="142">
        <v>35</v>
      </c>
      <c r="CB225" s="142">
        <v>35</v>
      </c>
      <c r="CC225" s="142">
        <v>35</v>
      </c>
      <c r="CD225" s="142">
        <v>35</v>
      </c>
      <c r="CE225" s="142">
        <v>35</v>
      </c>
      <c r="CF225" s="142">
        <v>35</v>
      </c>
      <c r="CG225" s="142">
        <v>35</v>
      </c>
      <c r="CH225" s="142">
        <v>35</v>
      </c>
      <c r="CI225" s="142">
        <v>35</v>
      </c>
      <c r="CJ225" s="142">
        <v>35</v>
      </c>
      <c r="CK225" s="142">
        <v>35</v>
      </c>
      <c r="CL225" s="142">
        <v>35</v>
      </c>
      <c r="CM225" s="57"/>
      <c r="CN225" s="55"/>
      <c r="CO225" s="55"/>
      <c r="CP225" s="55"/>
      <c r="CQ225" s="55"/>
      <c r="CR225" s="55"/>
      <c r="CS225" s="55"/>
      <c r="CT225" s="55"/>
    </row>
    <row r="226" spans="1:98" ht="24.75" customHeight="1" x14ac:dyDescent="0.25">
      <c r="A226" s="133" t="s">
        <v>421</v>
      </c>
      <c r="B226" s="52" t="s">
        <v>583</v>
      </c>
      <c r="C226" s="54" t="s">
        <v>542</v>
      </c>
      <c r="D226" s="55"/>
      <c r="E226" s="75">
        <v>15</v>
      </c>
      <c r="F226" s="75">
        <v>20</v>
      </c>
      <c r="G226" s="39">
        <v>3.5</v>
      </c>
      <c r="H226" s="58"/>
      <c r="I226" s="58"/>
      <c r="J226" s="59"/>
      <c r="K226" s="59"/>
      <c r="L226" s="58"/>
      <c r="M226" s="57"/>
      <c r="N226" s="57"/>
      <c r="O226" s="117" t="s">
        <v>535</v>
      </c>
      <c r="P226" s="117">
        <v>50</v>
      </c>
      <c r="Q226" s="142">
        <v>34</v>
      </c>
      <c r="R226" s="142">
        <v>34</v>
      </c>
      <c r="S226" s="142">
        <v>33</v>
      </c>
      <c r="T226" s="142">
        <v>33</v>
      </c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137">
        <v>28</v>
      </c>
      <c r="CK226" s="137">
        <v>25</v>
      </c>
      <c r="CL226" s="142">
        <v>25</v>
      </c>
      <c r="CM226" s="57"/>
      <c r="CN226" s="55"/>
      <c r="CO226" s="55"/>
      <c r="CP226" s="55"/>
      <c r="CQ226" s="55"/>
      <c r="CR226" s="55"/>
      <c r="CS226" s="55"/>
      <c r="CT226" s="55"/>
    </row>
    <row r="227" spans="1:98" ht="24.75" customHeight="1" x14ac:dyDescent="0.25">
      <c r="A227" s="133" t="s">
        <v>421</v>
      </c>
      <c r="B227" s="52" t="s">
        <v>584</v>
      </c>
      <c r="C227" s="54" t="s">
        <v>543</v>
      </c>
      <c r="D227" s="55"/>
      <c r="E227" s="75">
        <v>15</v>
      </c>
      <c r="F227" s="75">
        <v>20</v>
      </c>
      <c r="G227" s="39">
        <v>3.5</v>
      </c>
      <c r="H227" s="58"/>
      <c r="I227" s="58"/>
      <c r="J227" s="59"/>
      <c r="K227" s="59"/>
      <c r="L227" s="58"/>
      <c r="M227" s="57"/>
      <c r="N227" s="57"/>
      <c r="O227" s="117" t="s">
        <v>535</v>
      </c>
      <c r="P227" s="117">
        <v>50</v>
      </c>
      <c r="Q227" s="142">
        <v>37</v>
      </c>
      <c r="R227" s="142">
        <v>37</v>
      </c>
      <c r="S227" s="142">
        <v>36</v>
      </c>
      <c r="T227" s="142">
        <v>36</v>
      </c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137">
        <v>31</v>
      </c>
      <c r="CK227" s="137">
        <v>28</v>
      </c>
      <c r="CL227" s="142">
        <v>28</v>
      </c>
      <c r="CM227" s="57"/>
      <c r="CN227" s="55"/>
      <c r="CO227" s="55"/>
      <c r="CP227" s="55"/>
      <c r="CQ227" s="55"/>
      <c r="CR227" s="55"/>
      <c r="CS227" s="55"/>
      <c r="CT227" s="55"/>
    </row>
    <row r="228" spans="1:98" ht="24.75" customHeight="1" x14ac:dyDescent="0.25">
      <c r="A228" s="133" t="s">
        <v>421</v>
      </c>
      <c r="B228" s="52" t="s">
        <v>585</v>
      </c>
      <c r="C228" s="54" t="s">
        <v>544</v>
      </c>
      <c r="D228" s="55"/>
      <c r="E228" s="75">
        <v>15</v>
      </c>
      <c r="F228" s="75">
        <v>20</v>
      </c>
      <c r="G228" s="39">
        <v>3.5</v>
      </c>
      <c r="H228" s="58"/>
      <c r="I228" s="58"/>
      <c r="J228" s="59"/>
      <c r="K228" s="59"/>
      <c r="L228" s="58"/>
      <c r="M228" s="57"/>
      <c r="N228" s="57"/>
      <c r="O228" s="117" t="s">
        <v>535</v>
      </c>
      <c r="P228" s="117">
        <v>50</v>
      </c>
      <c r="Q228" s="142">
        <v>35</v>
      </c>
      <c r="R228" s="142">
        <v>35</v>
      </c>
      <c r="S228" s="142">
        <v>34</v>
      </c>
      <c r="T228" s="142">
        <v>34</v>
      </c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137">
        <v>30</v>
      </c>
      <c r="CK228" s="137">
        <v>27</v>
      </c>
      <c r="CL228" s="142">
        <v>27</v>
      </c>
      <c r="CM228" s="57"/>
      <c r="CN228" s="55"/>
      <c r="CO228" s="55"/>
      <c r="CP228" s="55"/>
      <c r="CQ228" s="55"/>
      <c r="CR228" s="55"/>
      <c r="CS228" s="55"/>
      <c r="CT228" s="55"/>
    </row>
    <row r="229" spans="1:98" ht="24.75" customHeight="1" x14ac:dyDescent="0.25">
      <c r="A229" s="133" t="s">
        <v>421</v>
      </c>
      <c r="B229" s="52" t="s">
        <v>586</v>
      </c>
      <c r="C229" s="54" t="s">
        <v>545</v>
      </c>
      <c r="D229" s="55"/>
      <c r="E229" s="75">
        <v>15</v>
      </c>
      <c r="F229" s="75">
        <v>20</v>
      </c>
      <c r="G229" s="39">
        <v>3.5</v>
      </c>
      <c r="H229" s="58"/>
      <c r="I229" s="58"/>
      <c r="J229" s="59"/>
      <c r="K229" s="59"/>
      <c r="L229" s="58"/>
      <c r="M229" s="57"/>
      <c r="N229" s="57"/>
      <c r="O229" s="117" t="s">
        <v>535</v>
      </c>
      <c r="P229" s="117">
        <v>50</v>
      </c>
      <c r="Q229" s="142">
        <v>33</v>
      </c>
      <c r="R229" s="142">
        <v>33</v>
      </c>
      <c r="S229" s="142">
        <v>32</v>
      </c>
      <c r="T229" s="142">
        <v>32</v>
      </c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137">
        <v>28</v>
      </c>
      <c r="CK229" s="137">
        <v>25</v>
      </c>
      <c r="CL229" s="142">
        <v>25</v>
      </c>
      <c r="CM229" s="57"/>
      <c r="CN229" s="55"/>
      <c r="CO229" s="55"/>
      <c r="CP229" s="55"/>
      <c r="CQ229" s="55"/>
      <c r="CR229" s="55"/>
      <c r="CS229" s="55"/>
      <c r="CT229" s="55"/>
    </row>
    <row r="230" spans="1:98" ht="24.75" customHeight="1" x14ac:dyDescent="0.25">
      <c r="A230" s="133" t="s">
        <v>421</v>
      </c>
      <c r="B230" s="52" t="s">
        <v>401</v>
      </c>
      <c r="C230" s="54" t="s">
        <v>405</v>
      </c>
      <c r="D230" s="55"/>
      <c r="E230" s="75">
        <v>25</v>
      </c>
      <c r="F230" s="75">
        <v>20</v>
      </c>
      <c r="G230" s="39">
        <v>5.5</v>
      </c>
      <c r="H230" s="58"/>
      <c r="I230" s="58"/>
      <c r="J230" s="59"/>
      <c r="K230" s="59"/>
      <c r="L230" s="58"/>
      <c r="M230" s="57"/>
      <c r="N230" s="57"/>
      <c r="O230" s="117">
        <v>25</v>
      </c>
      <c r="P230" s="117">
        <v>25</v>
      </c>
      <c r="Q230" s="142">
        <v>19</v>
      </c>
      <c r="R230" s="142">
        <v>19</v>
      </c>
      <c r="S230" s="142">
        <v>19</v>
      </c>
      <c r="T230" s="142">
        <v>19</v>
      </c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137">
        <v>15</v>
      </c>
      <c r="CK230" s="137">
        <v>12</v>
      </c>
      <c r="CL230" s="142">
        <v>12</v>
      </c>
      <c r="CM230" s="57"/>
      <c r="CN230" s="55"/>
      <c r="CO230" s="55"/>
      <c r="CP230" s="55"/>
      <c r="CQ230" s="55"/>
      <c r="CR230" s="55"/>
      <c r="CS230" s="55"/>
      <c r="CT230" s="55"/>
    </row>
    <row r="231" spans="1:98" ht="24.75" customHeight="1" x14ac:dyDescent="0.25">
      <c r="A231" s="133" t="s">
        <v>421</v>
      </c>
      <c r="B231" s="52" t="s">
        <v>402</v>
      </c>
      <c r="C231" s="54" t="s">
        <v>406</v>
      </c>
      <c r="D231" s="55"/>
      <c r="E231" s="75">
        <v>25</v>
      </c>
      <c r="F231" s="75">
        <v>20</v>
      </c>
      <c r="G231" s="39">
        <v>5.5</v>
      </c>
      <c r="H231" s="58"/>
      <c r="I231" s="58"/>
      <c r="J231" s="59"/>
      <c r="K231" s="59"/>
      <c r="L231" s="58"/>
      <c r="M231" s="57"/>
      <c r="N231" s="57"/>
      <c r="O231" s="117">
        <v>25</v>
      </c>
      <c r="P231" s="117">
        <v>25</v>
      </c>
      <c r="Q231" s="142">
        <v>20</v>
      </c>
      <c r="R231" s="142">
        <v>20</v>
      </c>
      <c r="S231" s="142">
        <v>20</v>
      </c>
      <c r="T231" s="142">
        <v>20</v>
      </c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137">
        <v>15</v>
      </c>
      <c r="CK231" s="137">
        <v>12</v>
      </c>
      <c r="CL231" s="142">
        <v>12</v>
      </c>
      <c r="CM231" s="57"/>
      <c r="CN231" s="55"/>
      <c r="CO231" s="55"/>
      <c r="CP231" s="55"/>
      <c r="CQ231" s="55"/>
      <c r="CR231" s="55"/>
      <c r="CS231" s="55"/>
      <c r="CT231" s="55"/>
    </row>
    <row r="232" spans="1:98" ht="24.75" customHeight="1" x14ac:dyDescent="0.25">
      <c r="A232" s="133" t="s">
        <v>421</v>
      </c>
      <c r="B232" s="52" t="s">
        <v>403</v>
      </c>
      <c r="C232" s="54" t="s">
        <v>407</v>
      </c>
      <c r="D232" s="55"/>
      <c r="E232" s="75">
        <v>25</v>
      </c>
      <c r="F232" s="75">
        <v>20</v>
      </c>
      <c r="G232" s="39">
        <v>5.5</v>
      </c>
      <c r="H232" s="58"/>
      <c r="I232" s="58"/>
      <c r="J232" s="59"/>
      <c r="K232" s="59"/>
      <c r="L232" s="58"/>
      <c r="M232" s="57"/>
      <c r="N232" s="57"/>
      <c r="O232" s="117">
        <v>25</v>
      </c>
      <c r="P232" s="117">
        <v>25</v>
      </c>
      <c r="Q232" s="142">
        <v>20</v>
      </c>
      <c r="R232" s="142">
        <v>20</v>
      </c>
      <c r="S232" s="142">
        <v>20</v>
      </c>
      <c r="T232" s="142">
        <v>20</v>
      </c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137">
        <v>15</v>
      </c>
      <c r="CK232" s="137">
        <v>12</v>
      </c>
      <c r="CL232" s="142">
        <v>12</v>
      </c>
      <c r="CM232" s="57"/>
      <c r="CN232" s="55"/>
      <c r="CO232" s="55"/>
      <c r="CP232" s="55"/>
      <c r="CQ232" s="55"/>
      <c r="CR232" s="55"/>
      <c r="CS232" s="55"/>
      <c r="CT232" s="55"/>
    </row>
    <row r="233" spans="1:98" ht="24.75" customHeight="1" x14ac:dyDescent="0.25">
      <c r="A233" s="133" t="s">
        <v>421</v>
      </c>
      <c r="B233" s="52" t="s">
        <v>404</v>
      </c>
      <c r="C233" s="54" t="s">
        <v>408</v>
      </c>
      <c r="D233" s="55"/>
      <c r="E233" s="75">
        <v>25</v>
      </c>
      <c r="F233" s="75">
        <v>20</v>
      </c>
      <c r="G233" s="39">
        <v>5.5</v>
      </c>
      <c r="H233" s="58"/>
      <c r="I233" s="58"/>
      <c r="J233" s="59"/>
      <c r="K233" s="59"/>
      <c r="L233" s="58"/>
      <c r="M233" s="57"/>
      <c r="N233" s="57"/>
      <c r="O233" s="117">
        <v>25</v>
      </c>
      <c r="P233" s="117">
        <v>25</v>
      </c>
      <c r="Q233" s="142">
        <v>20</v>
      </c>
      <c r="R233" s="142">
        <v>20</v>
      </c>
      <c r="S233" s="142">
        <v>20</v>
      </c>
      <c r="T233" s="142">
        <v>20</v>
      </c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137">
        <v>15</v>
      </c>
      <c r="CK233" s="137">
        <v>12</v>
      </c>
      <c r="CL233" s="142">
        <v>12</v>
      </c>
      <c r="CM233" s="57"/>
      <c r="CN233" s="55"/>
      <c r="CO233" s="55"/>
      <c r="CP233" s="55"/>
      <c r="CQ233" s="55"/>
      <c r="CR233" s="55"/>
      <c r="CS233" s="55"/>
      <c r="CT233" s="55"/>
    </row>
    <row r="234" spans="1:98" ht="24.75" customHeight="1" x14ac:dyDescent="0.25">
      <c r="A234" s="133" t="s">
        <v>421</v>
      </c>
      <c r="B234" s="52" t="s">
        <v>432</v>
      </c>
      <c r="C234" s="54" t="s">
        <v>424</v>
      </c>
      <c r="D234" s="55"/>
      <c r="E234" s="75">
        <v>21</v>
      </c>
      <c r="F234" s="75">
        <v>15</v>
      </c>
      <c r="G234" s="39">
        <v>3.5</v>
      </c>
      <c r="H234" s="58"/>
      <c r="I234" s="58"/>
      <c r="J234" s="59"/>
      <c r="K234" s="59"/>
      <c r="L234" s="58"/>
      <c r="M234" s="57"/>
      <c r="N234" s="57"/>
      <c r="O234" s="117" t="s">
        <v>535</v>
      </c>
      <c r="P234" s="117">
        <v>30</v>
      </c>
      <c r="Q234" s="142">
        <v>13</v>
      </c>
      <c r="R234" s="142">
        <v>13</v>
      </c>
      <c r="S234" s="142">
        <v>13</v>
      </c>
      <c r="T234" s="142">
        <v>13</v>
      </c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137">
        <v>13</v>
      </c>
      <c r="CK234" s="137">
        <v>13</v>
      </c>
      <c r="CL234" s="142">
        <v>1</v>
      </c>
      <c r="CM234" s="57"/>
      <c r="CN234" s="55"/>
      <c r="CO234" s="55"/>
      <c r="CP234" s="55"/>
      <c r="CQ234" s="55"/>
      <c r="CR234" s="55"/>
      <c r="CS234" s="55"/>
      <c r="CT234" s="55"/>
    </row>
    <row r="235" spans="1:98" ht="24.75" customHeight="1" x14ac:dyDescent="0.25">
      <c r="A235" s="133" t="s">
        <v>421</v>
      </c>
      <c r="B235" s="52" t="s">
        <v>433</v>
      </c>
      <c r="C235" s="54" t="s">
        <v>536</v>
      </c>
      <c r="D235" s="55"/>
      <c r="E235" s="75">
        <v>21</v>
      </c>
      <c r="F235" s="75">
        <v>15</v>
      </c>
      <c r="G235" s="39">
        <v>3.5</v>
      </c>
      <c r="H235" s="58"/>
      <c r="I235" s="58"/>
      <c r="J235" s="59"/>
      <c r="K235" s="59"/>
      <c r="L235" s="58"/>
      <c r="M235" s="57"/>
      <c r="N235" s="57"/>
      <c r="O235" s="117" t="s">
        <v>535</v>
      </c>
      <c r="P235" s="117">
        <v>30</v>
      </c>
      <c r="Q235" s="142">
        <v>1</v>
      </c>
      <c r="R235" s="142">
        <v>1</v>
      </c>
      <c r="S235" s="57" t="s">
        <v>518</v>
      </c>
      <c r="T235" s="57" t="s">
        <v>518</v>
      </c>
      <c r="U235" s="57" t="s">
        <v>518</v>
      </c>
      <c r="V235" s="57" t="s">
        <v>518</v>
      </c>
      <c r="W235" s="57" t="s">
        <v>518</v>
      </c>
      <c r="X235" s="57" t="s">
        <v>518</v>
      </c>
      <c r="Y235" s="57" t="s">
        <v>518</v>
      </c>
      <c r="Z235" s="57" t="s">
        <v>518</v>
      </c>
      <c r="AA235" s="57" t="s">
        <v>518</v>
      </c>
      <c r="AB235" s="57" t="s">
        <v>518</v>
      </c>
      <c r="AC235" s="57" t="s">
        <v>518</v>
      </c>
      <c r="AD235" s="57" t="s">
        <v>518</v>
      </c>
      <c r="AE235" s="57" t="s">
        <v>518</v>
      </c>
      <c r="AF235" s="57" t="s">
        <v>518</v>
      </c>
      <c r="AG235" s="57" t="s">
        <v>518</v>
      </c>
      <c r="AH235" s="57" t="s">
        <v>518</v>
      </c>
      <c r="AI235" s="57" t="s">
        <v>518</v>
      </c>
      <c r="AJ235" s="57" t="s">
        <v>518</v>
      </c>
      <c r="AK235" s="57" t="s">
        <v>518</v>
      </c>
      <c r="AL235" s="57" t="s">
        <v>518</v>
      </c>
      <c r="AM235" s="57" t="s">
        <v>518</v>
      </c>
      <c r="AN235" s="57" t="s">
        <v>518</v>
      </c>
      <c r="AO235" s="57" t="s">
        <v>518</v>
      </c>
      <c r="AP235" s="57" t="s">
        <v>518</v>
      </c>
      <c r="AQ235" s="57" t="s">
        <v>518</v>
      </c>
      <c r="AR235" s="57" t="s">
        <v>518</v>
      </c>
      <c r="AS235" s="57" t="s">
        <v>518</v>
      </c>
      <c r="AT235" s="57" t="s">
        <v>518</v>
      </c>
      <c r="AU235" s="57" t="s">
        <v>518</v>
      </c>
      <c r="AV235" s="57" t="s">
        <v>518</v>
      </c>
      <c r="AW235" s="57" t="s">
        <v>518</v>
      </c>
      <c r="AX235" s="57" t="s">
        <v>518</v>
      </c>
      <c r="AY235" s="57" t="s">
        <v>518</v>
      </c>
      <c r="AZ235" s="57" t="s">
        <v>518</v>
      </c>
      <c r="BA235" s="57" t="s">
        <v>518</v>
      </c>
      <c r="BB235" s="57" t="s">
        <v>518</v>
      </c>
      <c r="BC235" s="57" t="s">
        <v>518</v>
      </c>
      <c r="BD235" s="57" t="s">
        <v>518</v>
      </c>
      <c r="BE235" s="57" t="s">
        <v>518</v>
      </c>
      <c r="BF235" s="57" t="s">
        <v>518</v>
      </c>
      <c r="BG235" s="57" t="s">
        <v>518</v>
      </c>
      <c r="BH235" s="57" t="s">
        <v>518</v>
      </c>
      <c r="BI235" s="57" t="s">
        <v>518</v>
      </c>
      <c r="BJ235" s="57" t="s">
        <v>518</v>
      </c>
      <c r="BK235" s="57" t="s">
        <v>518</v>
      </c>
      <c r="BL235" s="57" t="s">
        <v>518</v>
      </c>
      <c r="BM235" s="57" t="s">
        <v>518</v>
      </c>
      <c r="BN235" s="57" t="s">
        <v>518</v>
      </c>
      <c r="BO235" s="57" t="s">
        <v>518</v>
      </c>
      <c r="BP235" s="57" t="s">
        <v>518</v>
      </c>
      <c r="BQ235" s="57" t="s">
        <v>518</v>
      </c>
      <c r="BR235" s="57" t="s">
        <v>518</v>
      </c>
      <c r="BS235" s="57" t="s">
        <v>518</v>
      </c>
      <c r="BT235" s="57" t="s">
        <v>518</v>
      </c>
      <c r="BU235" s="57" t="s">
        <v>518</v>
      </c>
      <c r="BV235" s="57" t="s">
        <v>518</v>
      </c>
      <c r="BW235" s="57" t="s">
        <v>518</v>
      </c>
      <c r="BX235" s="57" t="s">
        <v>518</v>
      </c>
      <c r="BY235" s="57" t="s">
        <v>518</v>
      </c>
      <c r="BZ235" s="57" t="s">
        <v>518</v>
      </c>
      <c r="CA235" s="57" t="s">
        <v>518</v>
      </c>
      <c r="CB235" s="57" t="s">
        <v>518</v>
      </c>
      <c r="CC235" s="57" t="s">
        <v>518</v>
      </c>
      <c r="CD235" s="57" t="s">
        <v>518</v>
      </c>
      <c r="CE235" s="57" t="s">
        <v>518</v>
      </c>
      <c r="CF235" s="57" t="s">
        <v>518</v>
      </c>
      <c r="CG235" s="57" t="s">
        <v>518</v>
      </c>
      <c r="CH235" s="57" t="s">
        <v>518</v>
      </c>
      <c r="CI235" s="57" t="s">
        <v>518</v>
      </c>
      <c r="CJ235" s="57" t="s">
        <v>518</v>
      </c>
      <c r="CK235" s="57" t="s">
        <v>518</v>
      </c>
      <c r="CL235" s="57" t="s">
        <v>518</v>
      </c>
      <c r="CM235" s="57"/>
      <c r="CN235" s="55"/>
      <c r="CO235" s="55"/>
      <c r="CP235" s="55"/>
      <c r="CQ235" s="55"/>
      <c r="CR235" s="55"/>
      <c r="CS235" s="55"/>
      <c r="CT235" s="55"/>
    </row>
    <row r="236" spans="1:98" ht="24.75" customHeight="1" x14ac:dyDescent="0.25">
      <c r="A236" s="133" t="s">
        <v>421</v>
      </c>
      <c r="B236" s="52" t="s">
        <v>435</v>
      </c>
      <c r="C236" s="54" t="s">
        <v>425</v>
      </c>
      <c r="D236" s="55"/>
      <c r="E236" s="75">
        <v>21</v>
      </c>
      <c r="F236" s="75">
        <v>15</v>
      </c>
      <c r="G236" s="39">
        <v>3.5</v>
      </c>
      <c r="H236" s="58"/>
      <c r="I236" s="58"/>
      <c r="J236" s="59"/>
      <c r="K236" s="59"/>
      <c r="L236" s="58"/>
      <c r="M236" s="57"/>
      <c r="N236" s="57"/>
      <c r="O236" s="117" t="s">
        <v>535</v>
      </c>
      <c r="P236" s="117">
        <v>30</v>
      </c>
      <c r="Q236" s="142">
        <v>16</v>
      </c>
      <c r="R236" s="142">
        <v>16</v>
      </c>
      <c r="S236" s="142">
        <v>16</v>
      </c>
      <c r="T236" s="142">
        <v>16</v>
      </c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137">
        <v>15</v>
      </c>
      <c r="CK236" s="137">
        <v>15</v>
      </c>
      <c r="CL236" s="142">
        <v>15</v>
      </c>
      <c r="CM236" s="57"/>
      <c r="CN236" s="55"/>
      <c r="CO236" s="55"/>
      <c r="CP236" s="55"/>
      <c r="CQ236" s="55"/>
      <c r="CR236" s="55"/>
      <c r="CS236" s="55"/>
      <c r="CT236" s="55"/>
    </row>
    <row r="237" spans="1:98" ht="24.75" customHeight="1" x14ac:dyDescent="0.25">
      <c r="A237" s="133" t="s">
        <v>421</v>
      </c>
      <c r="B237" s="52" t="s">
        <v>437</v>
      </c>
      <c r="C237" s="54" t="s">
        <v>422</v>
      </c>
      <c r="D237" s="55"/>
      <c r="E237" s="75">
        <v>21</v>
      </c>
      <c r="F237" s="75">
        <v>15</v>
      </c>
      <c r="G237" s="39">
        <v>3.5</v>
      </c>
      <c r="H237" s="58"/>
      <c r="I237" s="58"/>
      <c r="J237" s="59"/>
      <c r="K237" s="59"/>
      <c r="L237" s="58"/>
      <c r="M237" s="57"/>
      <c r="N237" s="57"/>
      <c r="O237" s="117" t="s">
        <v>535</v>
      </c>
      <c r="P237" s="117">
        <v>30</v>
      </c>
      <c r="Q237" s="142">
        <v>17</v>
      </c>
      <c r="R237" s="142">
        <v>17</v>
      </c>
      <c r="S237" s="142">
        <v>17</v>
      </c>
      <c r="T237" s="142">
        <v>17</v>
      </c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137">
        <v>16</v>
      </c>
      <c r="CK237" s="137">
        <v>16</v>
      </c>
      <c r="CL237" s="142">
        <v>16</v>
      </c>
      <c r="CM237" s="57"/>
      <c r="CN237" s="55"/>
      <c r="CO237" s="55"/>
      <c r="CP237" s="55"/>
      <c r="CQ237" s="55"/>
      <c r="CR237" s="55"/>
      <c r="CS237" s="55"/>
      <c r="CT237" s="55"/>
    </row>
    <row r="238" spans="1:98" ht="24.75" customHeight="1" x14ac:dyDescent="0.25">
      <c r="A238" s="133" t="s">
        <v>421</v>
      </c>
      <c r="B238" s="52" t="s">
        <v>440</v>
      </c>
      <c r="C238" s="54" t="s">
        <v>423</v>
      </c>
      <c r="D238" s="55"/>
      <c r="E238" s="75">
        <v>21</v>
      </c>
      <c r="F238" s="75">
        <v>15</v>
      </c>
      <c r="G238" s="39">
        <v>3.5</v>
      </c>
      <c r="H238" s="58"/>
      <c r="I238" s="58"/>
      <c r="J238" s="59"/>
      <c r="K238" s="59"/>
      <c r="L238" s="58"/>
      <c r="M238" s="57"/>
      <c r="N238" s="57"/>
      <c r="O238" s="117" t="s">
        <v>535</v>
      </c>
      <c r="P238" s="117">
        <v>30</v>
      </c>
      <c r="Q238" s="142">
        <v>18</v>
      </c>
      <c r="R238" s="142">
        <v>18</v>
      </c>
      <c r="S238" s="142">
        <v>18</v>
      </c>
      <c r="T238" s="142">
        <v>18</v>
      </c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137">
        <v>17</v>
      </c>
      <c r="CK238" s="137">
        <v>17</v>
      </c>
      <c r="CL238" s="142">
        <v>17</v>
      </c>
      <c r="CM238" s="57"/>
      <c r="CN238" s="55"/>
      <c r="CO238" s="55"/>
      <c r="CP238" s="55"/>
      <c r="CQ238" s="55"/>
      <c r="CR238" s="55"/>
      <c r="CS238" s="55"/>
      <c r="CT238" s="55"/>
    </row>
    <row r="239" spans="1:98" ht="24.75" customHeight="1" x14ac:dyDescent="0.25">
      <c r="A239" s="133" t="s">
        <v>421</v>
      </c>
      <c r="B239" s="52" t="s">
        <v>431</v>
      </c>
      <c r="C239" s="54" t="s">
        <v>426</v>
      </c>
      <c r="D239" s="55"/>
      <c r="E239" s="75">
        <v>21</v>
      </c>
      <c r="F239" s="75">
        <v>15</v>
      </c>
      <c r="G239" s="39">
        <v>3.5</v>
      </c>
      <c r="H239" s="58"/>
      <c r="I239" s="58"/>
      <c r="J239" s="59"/>
      <c r="K239" s="59"/>
      <c r="L239" s="58"/>
      <c r="M239" s="57"/>
      <c r="N239" s="57"/>
      <c r="O239" s="117" t="s">
        <v>535</v>
      </c>
      <c r="P239" s="117">
        <v>70</v>
      </c>
      <c r="Q239" s="142">
        <v>55</v>
      </c>
      <c r="R239" s="142">
        <v>55</v>
      </c>
      <c r="S239" s="142">
        <v>55</v>
      </c>
      <c r="T239" s="142">
        <v>55</v>
      </c>
      <c r="U239" s="142">
        <v>55</v>
      </c>
      <c r="V239" s="142">
        <v>55</v>
      </c>
      <c r="W239" s="142">
        <v>55</v>
      </c>
      <c r="X239" s="142">
        <v>55</v>
      </c>
      <c r="Y239" s="142">
        <v>55</v>
      </c>
      <c r="Z239" s="142">
        <v>55</v>
      </c>
      <c r="AA239" s="142">
        <v>55</v>
      </c>
      <c r="AB239" s="142">
        <v>55</v>
      </c>
      <c r="AC239" s="142">
        <v>55</v>
      </c>
      <c r="AD239" s="142">
        <v>55</v>
      </c>
      <c r="AE239" s="142">
        <v>55</v>
      </c>
      <c r="AF239" s="142">
        <v>55</v>
      </c>
      <c r="AG239" s="142">
        <v>55</v>
      </c>
      <c r="AH239" s="142">
        <v>55</v>
      </c>
      <c r="AI239" s="142">
        <v>55</v>
      </c>
      <c r="AJ239" s="142">
        <v>55</v>
      </c>
      <c r="AK239" s="142">
        <v>55</v>
      </c>
      <c r="AL239" s="142">
        <v>55</v>
      </c>
      <c r="AM239" s="142">
        <v>55</v>
      </c>
      <c r="AN239" s="142">
        <v>55</v>
      </c>
      <c r="AO239" s="142">
        <v>55</v>
      </c>
      <c r="AP239" s="142">
        <v>55</v>
      </c>
      <c r="AQ239" s="142">
        <v>55</v>
      </c>
      <c r="AR239" s="142">
        <v>55</v>
      </c>
      <c r="AS239" s="142">
        <v>55</v>
      </c>
      <c r="AT239" s="142">
        <v>55</v>
      </c>
      <c r="AU239" s="142">
        <v>55</v>
      </c>
      <c r="AV239" s="142">
        <v>55</v>
      </c>
      <c r="AW239" s="142">
        <v>55</v>
      </c>
      <c r="AX239" s="142">
        <v>55</v>
      </c>
      <c r="AY239" s="142">
        <v>55</v>
      </c>
      <c r="AZ239" s="142">
        <v>55</v>
      </c>
      <c r="BA239" s="142">
        <v>55</v>
      </c>
      <c r="BB239" s="142">
        <v>55</v>
      </c>
      <c r="BC239" s="142">
        <v>55</v>
      </c>
      <c r="BD239" s="142">
        <v>55</v>
      </c>
      <c r="BE239" s="142">
        <v>55</v>
      </c>
      <c r="BF239" s="142">
        <v>55</v>
      </c>
      <c r="BG239" s="142">
        <v>55</v>
      </c>
      <c r="BH239" s="142">
        <v>55</v>
      </c>
      <c r="BI239" s="142">
        <v>55</v>
      </c>
      <c r="BJ239" s="142">
        <v>55</v>
      </c>
      <c r="BK239" s="142">
        <v>55</v>
      </c>
      <c r="BL239" s="142">
        <v>55</v>
      </c>
      <c r="BM239" s="142">
        <v>55</v>
      </c>
      <c r="BN239" s="142">
        <v>55</v>
      </c>
      <c r="BO239" s="142">
        <v>55</v>
      </c>
      <c r="BP239" s="142">
        <v>55</v>
      </c>
      <c r="BQ239" s="142">
        <v>55</v>
      </c>
      <c r="BR239" s="142">
        <v>55</v>
      </c>
      <c r="BS239" s="142">
        <v>55</v>
      </c>
      <c r="BT239" s="142">
        <v>55</v>
      </c>
      <c r="BU239" s="142">
        <v>55</v>
      </c>
      <c r="BV239" s="142">
        <v>55</v>
      </c>
      <c r="BW239" s="142">
        <v>55</v>
      </c>
      <c r="BX239" s="142">
        <v>55</v>
      </c>
      <c r="BY239" s="142">
        <v>55</v>
      </c>
      <c r="BZ239" s="142">
        <v>55</v>
      </c>
      <c r="CA239" s="142">
        <v>55</v>
      </c>
      <c r="CB239" s="142">
        <v>55</v>
      </c>
      <c r="CC239" s="142">
        <v>55</v>
      </c>
      <c r="CD239" s="142">
        <v>55</v>
      </c>
      <c r="CE239" s="142">
        <v>55</v>
      </c>
      <c r="CF239" s="142">
        <v>55</v>
      </c>
      <c r="CG239" s="142">
        <v>55</v>
      </c>
      <c r="CH239" s="142">
        <v>55</v>
      </c>
      <c r="CI239" s="142">
        <v>55</v>
      </c>
      <c r="CJ239" s="142">
        <v>55</v>
      </c>
      <c r="CK239" s="142">
        <v>55</v>
      </c>
      <c r="CL239" s="142">
        <v>55</v>
      </c>
      <c r="CM239" s="57"/>
      <c r="CN239" s="55"/>
      <c r="CO239" s="55"/>
      <c r="CP239" s="55"/>
      <c r="CQ239" s="55"/>
      <c r="CR239" s="55"/>
      <c r="CS239" s="55"/>
      <c r="CT239" s="55"/>
    </row>
    <row r="240" spans="1:98" ht="24.75" customHeight="1" x14ac:dyDescent="0.25">
      <c r="A240" s="133" t="s">
        <v>421</v>
      </c>
      <c r="B240" s="52" t="s">
        <v>434</v>
      </c>
      <c r="C240" s="54" t="s">
        <v>427</v>
      </c>
      <c r="D240" s="55"/>
      <c r="E240" s="75">
        <v>21</v>
      </c>
      <c r="F240" s="75">
        <v>15</v>
      </c>
      <c r="G240" s="39">
        <v>3.5</v>
      </c>
      <c r="H240" s="58"/>
      <c r="I240" s="58"/>
      <c r="J240" s="59"/>
      <c r="K240" s="59"/>
      <c r="L240" s="58"/>
      <c r="M240" s="57"/>
      <c r="N240" s="57"/>
      <c r="O240" s="117" t="s">
        <v>535</v>
      </c>
      <c r="P240" s="117">
        <v>70</v>
      </c>
      <c r="Q240" s="142">
        <v>59</v>
      </c>
      <c r="R240" s="142">
        <v>58</v>
      </c>
      <c r="S240" s="142">
        <v>58</v>
      </c>
      <c r="T240" s="142">
        <v>58</v>
      </c>
      <c r="U240" s="142">
        <v>58</v>
      </c>
      <c r="V240" s="142">
        <v>58</v>
      </c>
      <c r="W240" s="142">
        <v>58</v>
      </c>
      <c r="X240" s="142">
        <v>58</v>
      </c>
      <c r="Y240" s="142">
        <v>58</v>
      </c>
      <c r="Z240" s="142">
        <v>58</v>
      </c>
      <c r="AA240" s="142">
        <v>58</v>
      </c>
      <c r="AB240" s="142">
        <v>58</v>
      </c>
      <c r="AC240" s="142">
        <v>58</v>
      </c>
      <c r="AD240" s="142">
        <v>58</v>
      </c>
      <c r="AE240" s="142">
        <v>58</v>
      </c>
      <c r="AF240" s="142">
        <v>58</v>
      </c>
      <c r="AG240" s="142">
        <v>58</v>
      </c>
      <c r="AH240" s="142">
        <v>58</v>
      </c>
      <c r="AI240" s="142">
        <v>58</v>
      </c>
      <c r="AJ240" s="142">
        <v>58</v>
      </c>
      <c r="AK240" s="142">
        <v>58</v>
      </c>
      <c r="AL240" s="142">
        <v>58</v>
      </c>
      <c r="AM240" s="142">
        <v>58</v>
      </c>
      <c r="AN240" s="142">
        <v>58</v>
      </c>
      <c r="AO240" s="142">
        <v>58</v>
      </c>
      <c r="AP240" s="142">
        <v>58</v>
      </c>
      <c r="AQ240" s="142">
        <v>58</v>
      </c>
      <c r="AR240" s="142">
        <v>58</v>
      </c>
      <c r="AS240" s="142">
        <v>58</v>
      </c>
      <c r="AT240" s="142">
        <v>58</v>
      </c>
      <c r="AU240" s="142">
        <v>58</v>
      </c>
      <c r="AV240" s="142">
        <v>58</v>
      </c>
      <c r="AW240" s="142">
        <v>58</v>
      </c>
      <c r="AX240" s="142">
        <v>58</v>
      </c>
      <c r="AY240" s="142">
        <v>58</v>
      </c>
      <c r="AZ240" s="142">
        <v>58</v>
      </c>
      <c r="BA240" s="142">
        <v>58</v>
      </c>
      <c r="BB240" s="142">
        <v>58</v>
      </c>
      <c r="BC240" s="142">
        <v>58</v>
      </c>
      <c r="BD240" s="142">
        <v>58</v>
      </c>
      <c r="BE240" s="142">
        <v>58</v>
      </c>
      <c r="BF240" s="142">
        <v>58</v>
      </c>
      <c r="BG240" s="142">
        <v>58</v>
      </c>
      <c r="BH240" s="142">
        <v>58</v>
      </c>
      <c r="BI240" s="142">
        <v>58</v>
      </c>
      <c r="BJ240" s="142">
        <v>58</v>
      </c>
      <c r="BK240" s="142">
        <v>58</v>
      </c>
      <c r="BL240" s="142">
        <v>58</v>
      </c>
      <c r="BM240" s="142">
        <v>58</v>
      </c>
      <c r="BN240" s="142">
        <v>58</v>
      </c>
      <c r="BO240" s="142">
        <v>58</v>
      </c>
      <c r="BP240" s="142">
        <v>58</v>
      </c>
      <c r="BQ240" s="142">
        <v>58</v>
      </c>
      <c r="BR240" s="142">
        <v>58</v>
      </c>
      <c r="BS240" s="142">
        <v>58</v>
      </c>
      <c r="BT240" s="142">
        <v>58</v>
      </c>
      <c r="BU240" s="142">
        <v>58</v>
      </c>
      <c r="BV240" s="142">
        <v>58</v>
      </c>
      <c r="BW240" s="142">
        <v>58</v>
      </c>
      <c r="BX240" s="142">
        <v>58</v>
      </c>
      <c r="BY240" s="142">
        <v>58</v>
      </c>
      <c r="BZ240" s="142">
        <v>58</v>
      </c>
      <c r="CA240" s="142">
        <v>58</v>
      </c>
      <c r="CB240" s="142">
        <v>58</v>
      </c>
      <c r="CC240" s="142">
        <v>58</v>
      </c>
      <c r="CD240" s="142">
        <v>58</v>
      </c>
      <c r="CE240" s="142">
        <v>58</v>
      </c>
      <c r="CF240" s="142">
        <v>58</v>
      </c>
      <c r="CG240" s="142">
        <v>58</v>
      </c>
      <c r="CH240" s="142">
        <v>58</v>
      </c>
      <c r="CI240" s="142">
        <v>58</v>
      </c>
      <c r="CJ240" s="142">
        <v>58</v>
      </c>
      <c r="CK240" s="142">
        <v>58</v>
      </c>
      <c r="CL240" s="142">
        <v>58</v>
      </c>
      <c r="CM240" s="57"/>
      <c r="CN240" s="55"/>
      <c r="CO240" s="55"/>
      <c r="CP240" s="55"/>
      <c r="CQ240" s="55"/>
      <c r="CR240" s="55"/>
      <c r="CS240" s="55"/>
      <c r="CT240" s="55"/>
    </row>
    <row r="241" spans="1:98" ht="24.75" customHeight="1" x14ac:dyDescent="0.25">
      <c r="A241" s="133" t="s">
        <v>421</v>
      </c>
      <c r="B241" s="52" t="s">
        <v>436</v>
      </c>
      <c r="C241" s="54" t="s">
        <v>428</v>
      </c>
      <c r="D241" s="55"/>
      <c r="E241" s="75">
        <v>21</v>
      </c>
      <c r="F241" s="75">
        <v>15</v>
      </c>
      <c r="G241" s="39">
        <v>3.5</v>
      </c>
      <c r="H241" s="58"/>
      <c r="I241" s="58"/>
      <c r="J241" s="59"/>
      <c r="K241" s="59"/>
      <c r="L241" s="58"/>
      <c r="M241" s="57"/>
      <c r="N241" s="57"/>
      <c r="O241" s="117" t="s">
        <v>535</v>
      </c>
      <c r="P241" s="117">
        <v>70</v>
      </c>
      <c r="Q241" s="142">
        <v>50</v>
      </c>
      <c r="R241" s="142">
        <v>50</v>
      </c>
      <c r="S241" s="142">
        <v>50</v>
      </c>
      <c r="T241" s="142">
        <v>50</v>
      </c>
      <c r="U241" s="142">
        <v>50</v>
      </c>
      <c r="V241" s="142">
        <v>50</v>
      </c>
      <c r="W241" s="142">
        <v>50</v>
      </c>
      <c r="X241" s="142">
        <v>50</v>
      </c>
      <c r="Y241" s="142">
        <v>50</v>
      </c>
      <c r="Z241" s="142">
        <v>50</v>
      </c>
      <c r="AA241" s="142">
        <v>50</v>
      </c>
      <c r="AB241" s="142">
        <v>50</v>
      </c>
      <c r="AC241" s="142">
        <v>50</v>
      </c>
      <c r="AD241" s="142">
        <v>50</v>
      </c>
      <c r="AE241" s="142">
        <v>50</v>
      </c>
      <c r="AF241" s="142">
        <v>50</v>
      </c>
      <c r="AG241" s="142">
        <v>50</v>
      </c>
      <c r="AH241" s="142">
        <v>50</v>
      </c>
      <c r="AI241" s="142">
        <v>50</v>
      </c>
      <c r="AJ241" s="142">
        <v>50</v>
      </c>
      <c r="AK241" s="142">
        <v>50</v>
      </c>
      <c r="AL241" s="142">
        <v>50</v>
      </c>
      <c r="AM241" s="142">
        <v>50</v>
      </c>
      <c r="AN241" s="142">
        <v>50</v>
      </c>
      <c r="AO241" s="142">
        <v>50</v>
      </c>
      <c r="AP241" s="142">
        <v>50</v>
      </c>
      <c r="AQ241" s="142">
        <v>50</v>
      </c>
      <c r="AR241" s="142">
        <v>50</v>
      </c>
      <c r="AS241" s="142">
        <v>50</v>
      </c>
      <c r="AT241" s="142">
        <v>50</v>
      </c>
      <c r="AU241" s="142">
        <v>50</v>
      </c>
      <c r="AV241" s="142">
        <v>50</v>
      </c>
      <c r="AW241" s="142">
        <v>50</v>
      </c>
      <c r="AX241" s="142">
        <v>50</v>
      </c>
      <c r="AY241" s="142">
        <v>50</v>
      </c>
      <c r="AZ241" s="142">
        <v>50</v>
      </c>
      <c r="BA241" s="142">
        <v>50</v>
      </c>
      <c r="BB241" s="142">
        <v>50</v>
      </c>
      <c r="BC241" s="142">
        <v>50</v>
      </c>
      <c r="BD241" s="142">
        <v>50</v>
      </c>
      <c r="BE241" s="142">
        <v>50</v>
      </c>
      <c r="BF241" s="142">
        <v>50</v>
      </c>
      <c r="BG241" s="142">
        <v>50</v>
      </c>
      <c r="BH241" s="142">
        <v>50</v>
      </c>
      <c r="BI241" s="142">
        <v>50</v>
      </c>
      <c r="BJ241" s="142">
        <v>50</v>
      </c>
      <c r="BK241" s="142">
        <v>50</v>
      </c>
      <c r="BL241" s="142">
        <v>50</v>
      </c>
      <c r="BM241" s="142">
        <v>50</v>
      </c>
      <c r="BN241" s="142">
        <v>50</v>
      </c>
      <c r="BO241" s="142">
        <v>50</v>
      </c>
      <c r="BP241" s="142">
        <v>50</v>
      </c>
      <c r="BQ241" s="142">
        <v>50</v>
      </c>
      <c r="BR241" s="142">
        <v>50</v>
      </c>
      <c r="BS241" s="142">
        <v>50</v>
      </c>
      <c r="BT241" s="142">
        <v>50</v>
      </c>
      <c r="BU241" s="142">
        <v>50</v>
      </c>
      <c r="BV241" s="142">
        <v>50</v>
      </c>
      <c r="BW241" s="142">
        <v>50</v>
      </c>
      <c r="BX241" s="142">
        <v>50</v>
      </c>
      <c r="BY241" s="142">
        <v>50</v>
      </c>
      <c r="BZ241" s="142">
        <v>50</v>
      </c>
      <c r="CA241" s="142">
        <v>50</v>
      </c>
      <c r="CB241" s="142">
        <v>50</v>
      </c>
      <c r="CC241" s="142">
        <v>50</v>
      </c>
      <c r="CD241" s="142">
        <v>50</v>
      </c>
      <c r="CE241" s="142">
        <v>50</v>
      </c>
      <c r="CF241" s="142">
        <v>50</v>
      </c>
      <c r="CG241" s="142">
        <v>50</v>
      </c>
      <c r="CH241" s="142">
        <v>50</v>
      </c>
      <c r="CI241" s="142">
        <v>50</v>
      </c>
      <c r="CJ241" s="142">
        <v>50</v>
      </c>
      <c r="CK241" s="142">
        <v>50</v>
      </c>
      <c r="CL241" s="142">
        <v>50</v>
      </c>
      <c r="CM241" s="57"/>
      <c r="CN241" s="55"/>
      <c r="CO241" s="55"/>
      <c r="CP241" s="55"/>
      <c r="CQ241" s="55"/>
      <c r="CR241" s="55"/>
      <c r="CS241" s="55"/>
      <c r="CT241" s="55"/>
    </row>
    <row r="242" spans="1:98" ht="24.75" customHeight="1" x14ac:dyDescent="0.25">
      <c r="A242" s="133" t="s">
        <v>421</v>
      </c>
      <c r="B242" s="52" t="s">
        <v>438</v>
      </c>
      <c r="C242" s="54" t="s">
        <v>429</v>
      </c>
      <c r="D242" s="55"/>
      <c r="E242" s="75">
        <v>21</v>
      </c>
      <c r="F242" s="75">
        <v>15</v>
      </c>
      <c r="G242" s="39">
        <v>3.5</v>
      </c>
      <c r="H242" s="58"/>
      <c r="I242" s="58"/>
      <c r="J242" s="59"/>
      <c r="K242" s="59"/>
      <c r="L242" s="58"/>
      <c r="M242" s="57"/>
      <c r="N242" s="57"/>
      <c r="O242" s="117" t="s">
        <v>535</v>
      </c>
      <c r="P242" s="117">
        <v>70</v>
      </c>
      <c r="Q242" s="142">
        <v>50</v>
      </c>
      <c r="R242" s="142">
        <v>50</v>
      </c>
      <c r="S242" s="142">
        <v>50</v>
      </c>
      <c r="T242" s="142">
        <v>50</v>
      </c>
      <c r="U242" s="142">
        <v>50</v>
      </c>
      <c r="V242" s="142">
        <v>50</v>
      </c>
      <c r="W242" s="142">
        <v>50</v>
      </c>
      <c r="X242" s="142">
        <v>50</v>
      </c>
      <c r="Y242" s="142">
        <v>50</v>
      </c>
      <c r="Z242" s="142">
        <v>50</v>
      </c>
      <c r="AA242" s="142">
        <v>50</v>
      </c>
      <c r="AB242" s="142">
        <v>50</v>
      </c>
      <c r="AC242" s="142">
        <v>50</v>
      </c>
      <c r="AD242" s="142">
        <v>50</v>
      </c>
      <c r="AE242" s="142">
        <v>50</v>
      </c>
      <c r="AF242" s="142">
        <v>50</v>
      </c>
      <c r="AG242" s="142">
        <v>50</v>
      </c>
      <c r="AH242" s="142">
        <v>50</v>
      </c>
      <c r="AI242" s="142">
        <v>50</v>
      </c>
      <c r="AJ242" s="142">
        <v>50</v>
      </c>
      <c r="AK242" s="142">
        <v>50</v>
      </c>
      <c r="AL242" s="142">
        <v>50</v>
      </c>
      <c r="AM242" s="142">
        <v>50</v>
      </c>
      <c r="AN242" s="142">
        <v>50</v>
      </c>
      <c r="AO242" s="142">
        <v>50</v>
      </c>
      <c r="AP242" s="142">
        <v>50</v>
      </c>
      <c r="AQ242" s="142">
        <v>50</v>
      </c>
      <c r="AR242" s="142">
        <v>50</v>
      </c>
      <c r="AS242" s="142">
        <v>50</v>
      </c>
      <c r="AT242" s="142">
        <v>50</v>
      </c>
      <c r="AU242" s="142">
        <v>50</v>
      </c>
      <c r="AV242" s="142">
        <v>50</v>
      </c>
      <c r="AW242" s="142">
        <v>50</v>
      </c>
      <c r="AX242" s="142">
        <v>50</v>
      </c>
      <c r="AY242" s="142">
        <v>50</v>
      </c>
      <c r="AZ242" s="142">
        <v>50</v>
      </c>
      <c r="BA242" s="142">
        <v>50</v>
      </c>
      <c r="BB242" s="142">
        <v>50</v>
      </c>
      <c r="BC242" s="142">
        <v>50</v>
      </c>
      <c r="BD242" s="142">
        <v>50</v>
      </c>
      <c r="BE242" s="142">
        <v>50</v>
      </c>
      <c r="BF242" s="142">
        <v>50</v>
      </c>
      <c r="BG242" s="142">
        <v>50</v>
      </c>
      <c r="BH242" s="142">
        <v>50</v>
      </c>
      <c r="BI242" s="142">
        <v>50</v>
      </c>
      <c r="BJ242" s="142">
        <v>50</v>
      </c>
      <c r="BK242" s="142">
        <v>50</v>
      </c>
      <c r="BL242" s="142">
        <v>50</v>
      </c>
      <c r="BM242" s="142">
        <v>50</v>
      </c>
      <c r="BN242" s="142">
        <v>50</v>
      </c>
      <c r="BO242" s="142">
        <v>50</v>
      </c>
      <c r="BP242" s="142">
        <v>50</v>
      </c>
      <c r="BQ242" s="142">
        <v>50</v>
      </c>
      <c r="BR242" s="142">
        <v>50</v>
      </c>
      <c r="BS242" s="142">
        <v>50</v>
      </c>
      <c r="BT242" s="142">
        <v>50</v>
      </c>
      <c r="BU242" s="142">
        <v>50</v>
      </c>
      <c r="BV242" s="142">
        <v>50</v>
      </c>
      <c r="BW242" s="142">
        <v>50</v>
      </c>
      <c r="BX242" s="142">
        <v>50</v>
      </c>
      <c r="BY242" s="142">
        <v>50</v>
      </c>
      <c r="BZ242" s="142">
        <v>50</v>
      </c>
      <c r="CA242" s="142">
        <v>50</v>
      </c>
      <c r="CB242" s="142">
        <v>50</v>
      </c>
      <c r="CC242" s="142">
        <v>50</v>
      </c>
      <c r="CD242" s="142">
        <v>50</v>
      </c>
      <c r="CE242" s="142">
        <v>50</v>
      </c>
      <c r="CF242" s="142">
        <v>50</v>
      </c>
      <c r="CG242" s="142">
        <v>50</v>
      </c>
      <c r="CH242" s="142">
        <v>50</v>
      </c>
      <c r="CI242" s="142">
        <v>50</v>
      </c>
      <c r="CJ242" s="142">
        <v>50</v>
      </c>
      <c r="CK242" s="142">
        <v>50</v>
      </c>
      <c r="CL242" s="142">
        <v>50</v>
      </c>
      <c r="CM242" s="57"/>
      <c r="CN242" s="55"/>
      <c r="CO242" s="55"/>
      <c r="CP242" s="55"/>
      <c r="CQ242" s="55"/>
      <c r="CR242" s="55"/>
      <c r="CS242" s="55"/>
      <c r="CT242" s="55"/>
    </row>
    <row r="243" spans="1:98" ht="24.75" customHeight="1" x14ac:dyDescent="0.25">
      <c r="A243" s="133" t="s">
        <v>421</v>
      </c>
      <c r="B243" s="52" t="s">
        <v>439</v>
      </c>
      <c r="C243" s="54" t="s">
        <v>430</v>
      </c>
      <c r="D243" s="55"/>
      <c r="E243" s="75">
        <v>21</v>
      </c>
      <c r="F243" s="75">
        <v>15</v>
      </c>
      <c r="G243" s="39">
        <v>3.5</v>
      </c>
      <c r="H243" s="58"/>
      <c r="I243" s="58"/>
      <c r="J243" s="59"/>
      <c r="K243" s="59"/>
      <c r="L243" s="58"/>
      <c r="M243" s="57"/>
      <c r="N243" s="57"/>
      <c r="O243" s="117" t="s">
        <v>535</v>
      </c>
      <c r="P243" s="117">
        <v>70</v>
      </c>
      <c r="Q243" s="142">
        <v>46</v>
      </c>
      <c r="R243" s="142">
        <v>46</v>
      </c>
      <c r="S243" s="142">
        <v>46</v>
      </c>
      <c r="T243" s="142">
        <v>46</v>
      </c>
      <c r="U243" s="142">
        <v>46</v>
      </c>
      <c r="V243" s="142">
        <v>46</v>
      </c>
      <c r="W243" s="142">
        <v>46</v>
      </c>
      <c r="X243" s="142">
        <v>46</v>
      </c>
      <c r="Y243" s="142">
        <v>46</v>
      </c>
      <c r="Z243" s="142">
        <v>46</v>
      </c>
      <c r="AA243" s="142">
        <v>46</v>
      </c>
      <c r="AB243" s="142">
        <v>46</v>
      </c>
      <c r="AC243" s="142">
        <v>46</v>
      </c>
      <c r="AD243" s="142">
        <v>46</v>
      </c>
      <c r="AE243" s="142">
        <v>46</v>
      </c>
      <c r="AF243" s="142">
        <v>46</v>
      </c>
      <c r="AG243" s="142">
        <v>46</v>
      </c>
      <c r="AH243" s="142">
        <v>46</v>
      </c>
      <c r="AI243" s="142">
        <v>46</v>
      </c>
      <c r="AJ243" s="142">
        <v>46</v>
      </c>
      <c r="AK243" s="142">
        <v>46</v>
      </c>
      <c r="AL243" s="142">
        <v>46</v>
      </c>
      <c r="AM243" s="142">
        <v>46</v>
      </c>
      <c r="AN243" s="142">
        <v>46</v>
      </c>
      <c r="AO243" s="142">
        <v>46</v>
      </c>
      <c r="AP243" s="142">
        <v>46</v>
      </c>
      <c r="AQ243" s="142">
        <v>46</v>
      </c>
      <c r="AR243" s="142">
        <v>46</v>
      </c>
      <c r="AS243" s="142">
        <v>46</v>
      </c>
      <c r="AT243" s="142">
        <v>46</v>
      </c>
      <c r="AU243" s="142">
        <v>46</v>
      </c>
      <c r="AV243" s="142">
        <v>46</v>
      </c>
      <c r="AW243" s="142">
        <v>46</v>
      </c>
      <c r="AX243" s="142">
        <v>46</v>
      </c>
      <c r="AY243" s="142">
        <v>46</v>
      </c>
      <c r="AZ243" s="142">
        <v>46</v>
      </c>
      <c r="BA243" s="142">
        <v>46</v>
      </c>
      <c r="BB243" s="142">
        <v>46</v>
      </c>
      <c r="BC243" s="142">
        <v>46</v>
      </c>
      <c r="BD243" s="142">
        <v>46</v>
      </c>
      <c r="BE243" s="142">
        <v>46</v>
      </c>
      <c r="BF243" s="142">
        <v>46</v>
      </c>
      <c r="BG243" s="142">
        <v>46</v>
      </c>
      <c r="BH243" s="142">
        <v>46</v>
      </c>
      <c r="BI243" s="142">
        <v>46</v>
      </c>
      <c r="BJ243" s="142">
        <v>46</v>
      </c>
      <c r="BK243" s="142">
        <v>46</v>
      </c>
      <c r="BL243" s="142">
        <v>46</v>
      </c>
      <c r="BM243" s="142">
        <v>46</v>
      </c>
      <c r="BN243" s="142">
        <v>46</v>
      </c>
      <c r="BO243" s="142">
        <v>46</v>
      </c>
      <c r="BP243" s="142">
        <v>46</v>
      </c>
      <c r="BQ243" s="142">
        <v>46</v>
      </c>
      <c r="BR243" s="142">
        <v>46</v>
      </c>
      <c r="BS243" s="142">
        <v>46</v>
      </c>
      <c r="BT243" s="142">
        <v>46</v>
      </c>
      <c r="BU243" s="142">
        <v>46</v>
      </c>
      <c r="BV243" s="142">
        <v>46</v>
      </c>
      <c r="BW243" s="142">
        <v>46</v>
      </c>
      <c r="BX243" s="142">
        <v>46</v>
      </c>
      <c r="BY243" s="142">
        <v>46</v>
      </c>
      <c r="BZ243" s="142">
        <v>46</v>
      </c>
      <c r="CA243" s="142">
        <v>46</v>
      </c>
      <c r="CB243" s="142">
        <v>46</v>
      </c>
      <c r="CC243" s="142">
        <v>46</v>
      </c>
      <c r="CD243" s="142">
        <v>46</v>
      </c>
      <c r="CE243" s="142">
        <v>46</v>
      </c>
      <c r="CF243" s="142">
        <v>46</v>
      </c>
      <c r="CG243" s="142">
        <v>46</v>
      </c>
      <c r="CH243" s="142">
        <v>46</v>
      </c>
      <c r="CI243" s="142">
        <v>46</v>
      </c>
      <c r="CJ243" s="142">
        <v>46</v>
      </c>
      <c r="CK243" s="142">
        <v>46</v>
      </c>
      <c r="CL243" s="142">
        <v>46</v>
      </c>
      <c r="CM243" s="57"/>
      <c r="CN243" s="55"/>
      <c r="CO243" s="55"/>
      <c r="CP243" s="55"/>
      <c r="CQ243" s="55"/>
      <c r="CR243" s="55"/>
      <c r="CS243" s="55"/>
      <c r="CT243" s="55"/>
    </row>
    <row r="244" spans="1:98" ht="24.75" customHeight="1" x14ac:dyDescent="0.25">
      <c r="A244" s="133" t="s">
        <v>421</v>
      </c>
      <c r="B244" s="52" t="s">
        <v>451</v>
      </c>
      <c r="C244" s="54" t="s">
        <v>441</v>
      </c>
      <c r="D244" s="55"/>
      <c r="E244" s="75">
        <v>29.7</v>
      </c>
      <c r="F244" s="75">
        <v>21</v>
      </c>
      <c r="G244" s="39">
        <v>5.5</v>
      </c>
      <c r="H244" s="58"/>
      <c r="I244" s="58"/>
      <c r="J244" s="59"/>
      <c r="K244" s="59"/>
      <c r="L244" s="58"/>
      <c r="M244" s="57"/>
      <c r="N244" s="57"/>
      <c r="O244" s="117" t="s">
        <v>535</v>
      </c>
      <c r="P244" s="117" t="s">
        <v>518</v>
      </c>
      <c r="Q244" s="142">
        <v>18</v>
      </c>
      <c r="R244" s="142">
        <v>18</v>
      </c>
      <c r="S244" s="142">
        <v>18</v>
      </c>
      <c r="T244" s="142">
        <v>18</v>
      </c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142">
        <v>17</v>
      </c>
      <c r="CK244" s="142">
        <v>17</v>
      </c>
      <c r="CL244" s="142">
        <v>17</v>
      </c>
      <c r="CM244" s="57"/>
      <c r="CN244" s="55"/>
      <c r="CO244" s="55"/>
      <c r="CP244" s="55"/>
      <c r="CQ244" s="55"/>
      <c r="CR244" s="55"/>
      <c r="CS244" s="55"/>
      <c r="CT244" s="55"/>
    </row>
    <row r="245" spans="1:98" ht="24.75" customHeight="1" x14ac:dyDescent="0.25">
      <c r="A245" s="133" t="s">
        <v>421</v>
      </c>
      <c r="B245" s="52" t="s">
        <v>454</v>
      </c>
      <c r="C245" s="54" t="s">
        <v>442</v>
      </c>
      <c r="D245" s="55"/>
      <c r="E245" s="75">
        <v>29.7</v>
      </c>
      <c r="F245" s="75">
        <v>21</v>
      </c>
      <c r="G245" s="39">
        <v>5.5</v>
      </c>
      <c r="H245" s="58"/>
      <c r="I245" s="58"/>
      <c r="J245" s="59"/>
      <c r="K245" s="59"/>
      <c r="L245" s="58"/>
      <c r="M245" s="57"/>
      <c r="N245" s="57"/>
      <c r="O245" s="117" t="s">
        <v>535</v>
      </c>
      <c r="P245" s="117" t="s">
        <v>518</v>
      </c>
      <c r="Q245" s="142">
        <v>16</v>
      </c>
      <c r="R245" s="142">
        <v>15</v>
      </c>
      <c r="S245" s="142">
        <v>15</v>
      </c>
      <c r="T245" s="142">
        <v>15</v>
      </c>
      <c r="U245" s="142">
        <v>15</v>
      </c>
      <c r="V245" s="142">
        <v>15</v>
      </c>
      <c r="W245" s="142">
        <v>15</v>
      </c>
      <c r="X245" s="142">
        <v>15</v>
      </c>
      <c r="Y245" s="142">
        <v>15</v>
      </c>
      <c r="Z245" s="142">
        <v>15</v>
      </c>
      <c r="AA245" s="142">
        <v>15</v>
      </c>
      <c r="AB245" s="142">
        <v>15</v>
      </c>
      <c r="AC245" s="142">
        <v>15</v>
      </c>
      <c r="AD245" s="142">
        <v>15</v>
      </c>
      <c r="AE245" s="142">
        <v>15</v>
      </c>
      <c r="AF245" s="142">
        <v>15</v>
      </c>
      <c r="AG245" s="142">
        <v>15</v>
      </c>
      <c r="AH245" s="142">
        <v>15</v>
      </c>
      <c r="AI245" s="142">
        <v>15</v>
      </c>
      <c r="AJ245" s="142">
        <v>15</v>
      </c>
      <c r="AK245" s="142">
        <v>15</v>
      </c>
      <c r="AL245" s="142">
        <v>15</v>
      </c>
      <c r="AM245" s="142">
        <v>15</v>
      </c>
      <c r="AN245" s="142">
        <v>15</v>
      </c>
      <c r="AO245" s="142">
        <v>15</v>
      </c>
      <c r="AP245" s="142">
        <v>15</v>
      </c>
      <c r="AQ245" s="142">
        <v>15</v>
      </c>
      <c r="AR245" s="142">
        <v>15</v>
      </c>
      <c r="AS245" s="142">
        <v>15</v>
      </c>
      <c r="AT245" s="142">
        <v>15</v>
      </c>
      <c r="AU245" s="142">
        <v>15</v>
      </c>
      <c r="AV245" s="142">
        <v>15</v>
      </c>
      <c r="AW245" s="142">
        <v>15</v>
      </c>
      <c r="AX245" s="142">
        <v>15</v>
      </c>
      <c r="AY245" s="142">
        <v>15</v>
      </c>
      <c r="AZ245" s="142">
        <v>15</v>
      </c>
      <c r="BA245" s="142">
        <v>15</v>
      </c>
      <c r="BB245" s="142">
        <v>15</v>
      </c>
      <c r="BC245" s="142">
        <v>15</v>
      </c>
      <c r="BD245" s="142">
        <v>15</v>
      </c>
      <c r="BE245" s="142">
        <v>15</v>
      </c>
      <c r="BF245" s="142">
        <v>15</v>
      </c>
      <c r="BG245" s="142">
        <v>15</v>
      </c>
      <c r="BH245" s="142">
        <v>15</v>
      </c>
      <c r="BI245" s="142">
        <v>15</v>
      </c>
      <c r="BJ245" s="142">
        <v>15</v>
      </c>
      <c r="BK245" s="142">
        <v>15</v>
      </c>
      <c r="BL245" s="142">
        <v>15</v>
      </c>
      <c r="BM245" s="142">
        <v>15</v>
      </c>
      <c r="BN245" s="142">
        <v>15</v>
      </c>
      <c r="BO245" s="142">
        <v>15</v>
      </c>
      <c r="BP245" s="142">
        <v>15</v>
      </c>
      <c r="BQ245" s="142">
        <v>15</v>
      </c>
      <c r="BR245" s="142">
        <v>15</v>
      </c>
      <c r="BS245" s="142">
        <v>15</v>
      </c>
      <c r="BT245" s="142">
        <v>15</v>
      </c>
      <c r="BU245" s="142">
        <v>15</v>
      </c>
      <c r="BV245" s="142">
        <v>15</v>
      </c>
      <c r="BW245" s="142">
        <v>15</v>
      </c>
      <c r="BX245" s="142">
        <v>15</v>
      </c>
      <c r="BY245" s="142">
        <v>15</v>
      </c>
      <c r="BZ245" s="142">
        <v>15</v>
      </c>
      <c r="CA245" s="142">
        <v>15</v>
      </c>
      <c r="CB245" s="142">
        <v>15</v>
      </c>
      <c r="CC245" s="142">
        <v>15</v>
      </c>
      <c r="CD245" s="142">
        <v>15</v>
      </c>
      <c r="CE245" s="142">
        <v>15</v>
      </c>
      <c r="CF245" s="142">
        <v>15</v>
      </c>
      <c r="CG245" s="142">
        <v>15</v>
      </c>
      <c r="CH245" s="142">
        <v>15</v>
      </c>
      <c r="CI245" s="142">
        <v>15</v>
      </c>
      <c r="CJ245" s="142">
        <v>15</v>
      </c>
      <c r="CK245" s="142">
        <v>15</v>
      </c>
      <c r="CL245" s="142">
        <v>15</v>
      </c>
      <c r="CM245" s="57"/>
      <c r="CN245" s="55"/>
      <c r="CO245" s="55"/>
      <c r="CP245" s="55"/>
      <c r="CQ245" s="55"/>
      <c r="CR245" s="55"/>
      <c r="CS245" s="55"/>
      <c r="CT245" s="55"/>
    </row>
    <row r="246" spans="1:98" ht="24.75" customHeight="1" x14ac:dyDescent="0.25">
      <c r="A246" s="133" t="s">
        <v>421</v>
      </c>
      <c r="B246" s="52" t="s">
        <v>455</v>
      </c>
      <c r="C246" s="54" t="s">
        <v>443</v>
      </c>
      <c r="D246" s="55"/>
      <c r="E246" s="75">
        <v>29.7</v>
      </c>
      <c r="F246" s="75">
        <v>21</v>
      </c>
      <c r="G246" s="39">
        <v>5.5</v>
      </c>
      <c r="H246" s="58"/>
      <c r="I246" s="58"/>
      <c r="J246" s="59"/>
      <c r="K246" s="59"/>
      <c r="L246" s="58"/>
      <c r="M246" s="57"/>
      <c r="N246" s="57"/>
      <c r="O246" s="117" t="s">
        <v>535</v>
      </c>
      <c r="P246" s="117" t="s">
        <v>518</v>
      </c>
      <c r="Q246" s="142">
        <v>21</v>
      </c>
      <c r="R246" s="142">
        <v>20</v>
      </c>
      <c r="S246" s="142">
        <v>20</v>
      </c>
      <c r="T246" s="142">
        <v>20</v>
      </c>
      <c r="U246" s="142">
        <v>20</v>
      </c>
      <c r="V246" s="142">
        <v>20</v>
      </c>
      <c r="W246" s="142">
        <v>20</v>
      </c>
      <c r="X246" s="142">
        <v>20</v>
      </c>
      <c r="Y246" s="142">
        <v>20</v>
      </c>
      <c r="Z246" s="142">
        <v>20</v>
      </c>
      <c r="AA246" s="142">
        <v>20</v>
      </c>
      <c r="AB246" s="142">
        <v>20</v>
      </c>
      <c r="AC246" s="142">
        <v>20</v>
      </c>
      <c r="AD246" s="142">
        <v>20</v>
      </c>
      <c r="AE246" s="142">
        <v>20</v>
      </c>
      <c r="AF246" s="142">
        <v>20</v>
      </c>
      <c r="AG246" s="142">
        <v>20</v>
      </c>
      <c r="AH246" s="142">
        <v>20</v>
      </c>
      <c r="AI246" s="142">
        <v>20</v>
      </c>
      <c r="AJ246" s="142">
        <v>20</v>
      </c>
      <c r="AK246" s="142">
        <v>20</v>
      </c>
      <c r="AL246" s="142">
        <v>20</v>
      </c>
      <c r="AM246" s="142">
        <v>20</v>
      </c>
      <c r="AN246" s="142">
        <v>20</v>
      </c>
      <c r="AO246" s="142">
        <v>20</v>
      </c>
      <c r="AP246" s="142">
        <v>20</v>
      </c>
      <c r="AQ246" s="142">
        <v>20</v>
      </c>
      <c r="AR246" s="142">
        <v>20</v>
      </c>
      <c r="AS246" s="142">
        <v>20</v>
      </c>
      <c r="AT246" s="142">
        <v>20</v>
      </c>
      <c r="AU246" s="142">
        <v>20</v>
      </c>
      <c r="AV246" s="142">
        <v>20</v>
      </c>
      <c r="AW246" s="142">
        <v>20</v>
      </c>
      <c r="AX246" s="142">
        <v>20</v>
      </c>
      <c r="AY246" s="142">
        <v>20</v>
      </c>
      <c r="AZ246" s="142">
        <v>20</v>
      </c>
      <c r="BA246" s="142">
        <v>20</v>
      </c>
      <c r="BB246" s="142">
        <v>20</v>
      </c>
      <c r="BC246" s="142">
        <v>20</v>
      </c>
      <c r="BD246" s="142">
        <v>20</v>
      </c>
      <c r="BE246" s="142">
        <v>20</v>
      </c>
      <c r="BF246" s="142">
        <v>20</v>
      </c>
      <c r="BG246" s="142">
        <v>20</v>
      </c>
      <c r="BH246" s="142">
        <v>20</v>
      </c>
      <c r="BI246" s="142">
        <v>20</v>
      </c>
      <c r="BJ246" s="142">
        <v>20</v>
      </c>
      <c r="BK246" s="142">
        <v>20</v>
      </c>
      <c r="BL246" s="142">
        <v>20</v>
      </c>
      <c r="BM246" s="142">
        <v>20</v>
      </c>
      <c r="BN246" s="142">
        <v>20</v>
      </c>
      <c r="BO246" s="142">
        <v>20</v>
      </c>
      <c r="BP246" s="142">
        <v>20</v>
      </c>
      <c r="BQ246" s="142">
        <v>20</v>
      </c>
      <c r="BR246" s="142">
        <v>20</v>
      </c>
      <c r="BS246" s="142">
        <v>20</v>
      </c>
      <c r="BT246" s="142">
        <v>20</v>
      </c>
      <c r="BU246" s="142">
        <v>20</v>
      </c>
      <c r="BV246" s="142">
        <v>20</v>
      </c>
      <c r="BW246" s="142">
        <v>20</v>
      </c>
      <c r="BX246" s="142">
        <v>20</v>
      </c>
      <c r="BY246" s="142">
        <v>20</v>
      </c>
      <c r="BZ246" s="142">
        <v>20</v>
      </c>
      <c r="CA246" s="142">
        <v>20</v>
      </c>
      <c r="CB246" s="142">
        <v>20</v>
      </c>
      <c r="CC246" s="142">
        <v>20</v>
      </c>
      <c r="CD246" s="142">
        <v>20</v>
      </c>
      <c r="CE246" s="142">
        <v>20</v>
      </c>
      <c r="CF246" s="142">
        <v>20</v>
      </c>
      <c r="CG246" s="142">
        <v>20</v>
      </c>
      <c r="CH246" s="142">
        <v>20</v>
      </c>
      <c r="CI246" s="142">
        <v>20</v>
      </c>
      <c r="CJ246" s="142">
        <v>20</v>
      </c>
      <c r="CK246" s="142">
        <v>20</v>
      </c>
      <c r="CL246" s="142">
        <v>20</v>
      </c>
      <c r="CM246" s="57"/>
      <c r="CN246" s="55"/>
      <c r="CO246" s="55"/>
      <c r="CP246" s="55"/>
      <c r="CQ246" s="55"/>
      <c r="CR246" s="55"/>
      <c r="CS246" s="55"/>
      <c r="CT246" s="55"/>
    </row>
    <row r="247" spans="1:98" ht="24.75" customHeight="1" x14ac:dyDescent="0.25">
      <c r="A247" s="133" t="s">
        <v>421</v>
      </c>
      <c r="B247" s="52" t="s">
        <v>459</v>
      </c>
      <c r="C247" s="54" t="s">
        <v>444</v>
      </c>
      <c r="D247" s="55"/>
      <c r="E247" s="75">
        <v>29.7</v>
      </c>
      <c r="F247" s="75">
        <v>21</v>
      </c>
      <c r="G247" s="39">
        <v>5.5</v>
      </c>
      <c r="H247" s="58"/>
      <c r="I247" s="58"/>
      <c r="J247" s="59"/>
      <c r="K247" s="59"/>
      <c r="L247" s="58"/>
      <c r="M247" s="57"/>
      <c r="N247" s="57"/>
      <c r="O247" s="117" t="s">
        <v>535</v>
      </c>
      <c r="P247" s="117" t="s">
        <v>518</v>
      </c>
      <c r="Q247" s="142">
        <v>15</v>
      </c>
      <c r="R247" s="142">
        <v>15</v>
      </c>
      <c r="S247" s="142">
        <v>15</v>
      </c>
      <c r="T247" s="142">
        <v>15</v>
      </c>
      <c r="U247" s="142">
        <v>15</v>
      </c>
      <c r="V247" s="142">
        <v>15</v>
      </c>
      <c r="W247" s="142">
        <v>15</v>
      </c>
      <c r="X247" s="142">
        <v>15</v>
      </c>
      <c r="Y247" s="142">
        <v>15</v>
      </c>
      <c r="Z247" s="142">
        <v>15</v>
      </c>
      <c r="AA247" s="142">
        <v>15</v>
      </c>
      <c r="AB247" s="142">
        <v>15</v>
      </c>
      <c r="AC247" s="142">
        <v>15</v>
      </c>
      <c r="AD247" s="142">
        <v>15</v>
      </c>
      <c r="AE247" s="142">
        <v>15</v>
      </c>
      <c r="AF247" s="142">
        <v>15</v>
      </c>
      <c r="AG247" s="142">
        <v>15</v>
      </c>
      <c r="AH247" s="142">
        <v>15</v>
      </c>
      <c r="AI247" s="142">
        <v>15</v>
      </c>
      <c r="AJ247" s="142">
        <v>15</v>
      </c>
      <c r="AK247" s="142">
        <v>15</v>
      </c>
      <c r="AL247" s="142">
        <v>15</v>
      </c>
      <c r="AM247" s="142">
        <v>15</v>
      </c>
      <c r="AN247" s="142">
        <v>15</v>
      </c>
      <c r="AO247" s="142">
        <v>15</v>
      </c>
      <c r="AP247" s="142">
        <v>15</v>
      </c>
      <c r="AQ247" s="142">
        <v>15</v>
      </c>
      <c r="AR247" s="142">
        <v>15</v>
      </c>
      <c r="AS247" s="142">
        <v>15</v>
      </c>
      <c r="AT247" s="142">
        <v>15</v>
      </c>
      <c r="AU247" s="142">
        <v>15</v>
      </c>
      <c r="AV247" s="142">
        <v>15</v>
      </c>
      <c r="AW247" s="142">
        <v>15</v>
      </c>
      <c r="AX247" s="142">
        <v>15</v>
      </c>
      <c r="AY247" s="142">
        <v>15</v>
      </c>
      <c r="AZ247" s="142">
        <v>15</v>
      </c>
      <c r="BA247" s="142">
        <v>15</v>
      </c>
      <c r="BB247" s="142">
        <v>15</v>
      </c>
      <c r="BC247" s="142">
        <v>15</v>
      </c>
      <c r="BD247" s="142">
        <v>15</v>
      </c>
      <c r="BE247" s="142">
        <v>15</v>
      </c>
      <c r="BF247" s="142">
        <v>15</v>
      </c>
      <c r="BG247" s="142">
        <v>15</v>
      </c>
      <c r="BH247" s="142">
        <v>15</v>
      </c>
      <c r="BI247" s="142">
        <v>15</v>
      </c>
      <c r="BJ247" s="142">
        <v>15</v>
      </c>
      <c r="BK247" s="142">
        <v>15</v>
      </c>
      <c r="BL247" s="142">
        <v>15</v>
      </c>
      <c r="BM247" s="142">
        <v>15</v>
      </c>
      <c r="BN247" s="142">
        <v>15</v>
      </c>
      <c r="BO247" s="142">
        <v>15</v>
      </c>
      <c r="BP247" s="142">
        <v>15</v>
      </c>
      <c r="BQ247" s="142">
        <v>15</v>
      </c>
      <c r="BR247" s="142">
        <v>15</v>
      </c>
      <c r="BS247" s="142">
        <v>15</v>
      </c>
      <c r="BT247" s="142">
        <v>15</v>
      </c>
      <c r="BU247" s="142">
        <v>15</v>
      </c>
      <c r="BV247" s="142">
        <v>15</v>
      </c>
      <c r="BW247" s="142">
        <v>15</v>
      </c>
      <c r="BX247" s="142">
        <v>15</v>
      </c>
      <c r="BY247" s="142">
        <v>15</v>
      </c>
      <c r="BZ247" s="142">
        <v>15</v>
      </c>
      <c r="CA247" s="142">
        <v>15</v>
      </c>
      <c r="CB247" s="142">
        <v>15</v>
      </c>
      <c r="CC247" s="142">
        <v>15</v>
      </c>
      <c r="CD247" s="142">
        <v>15</v>
      </c>
      <c r="CE247" s="142">
        <v>15</v>
      </c>
      <c r="CF247" s="142">
        <v>15</v>
      </c>
      <c r="CG247" s="142">
        <v>15</v>
      </c>
      <c r="CH247" s="142">
        <v>15</v>
      </c>
      <c r="CI247" s="142">
        <v>15</v>
      </c>
      <c r="CJ247" s="142">
        <v>15</v>
      </c>
      <c r="CK247" s="142">
        <v>15</v>
      </c>
      <c r="CL247" s="142">
        <v>15</v>
      </c>
      <c r="CM247" s="57"/>
      <c r="CN247" s="55"/>
      <c r="CO247" s="55"/>
      <c r="CP247" s="55"/>
      <c r="CQ247" s="55"/>
      <c r="CR247" s="55"/>
      <c r="CS247" s="55"/>
      <c r="CT247" s="55"/>
    </row>
    <row r="248" spans="1:98" ht="24.75" customHeight="1" x14ac:dyDescent="0.25">
      <c r="A248" s="133" t="s">
        <v>421</v>
      </c>
      <c r="B248" s="52" t="s">
        <v>458</v>
      </c>
      <c r="C248" s="54" t="s">
        <v>445</v>
      </c>
      <c r="D248" s="55"/>
      <c r="E248" s="75">
        <v>29.7</v>
      </c>
      <c r="F248" s="75">
        <v>21</v>
      </c>
      <c r="G248" s="39">
        <v>5.5</v>
      </c>
      <c r="H248" s="58"/>
      <c r="I248" s="58"/>
      <c r="J248" s="59"/>
      <c r="K248" s="59"/>
      <c r="L248" s="58"/>
      <c r="M248" s="57"/>
      <c r="N248" s="57"/>
      <c r="O248" s="117" t="s">
        <v>535</v>
      </c>
      <c r="P248" s="117" t="s">
        <v>518</v>
      </c>
      <c r="Q248" s="142">
        <v>19</v>
      </c>
      <c r="R248" s="142">
        <v>19</v>
      </c>
      <c r="S248" s="142">
        <v>19</v>
      </c>
      <c r="T248" s="142">
        <v>19</v>
      </c>
      <c r="U248" s="142">
        <v>19</v>
      </c>
      <c r="V248" s="142">
        <v>19</v>
      </c>
      <c r="W248" s="142">
        <v>19</v>
      </c>
      <c r="X248" s="142">
        <v>19</v>
      </c>
      <c r="Y248" s="142">
        <v>19</v>
      </c>
      <c r="Z248" s="142">
        <v>19</v>
      </c>
      <c r="AA248" s="142">
        <v>19</v>
      </c>
      <c r="AB248" s="142">
        <v>19</v>
      </c>
      <c r="AC248" s="142">
        <v>19</v>
      </c>
      <c r="AD248" s="142">
        <v>19</v>
      </c>
      <c r="AE248" s="142">
        <v>19</v>
      </c>
      <c r="AF248" s="142">
        <v>19</v>
      </c>
      <c r="AG248" s="142">
        <v>19</v>
      </c>
      <c r="AH248" s="142">
        <v>19</v>
      </c>
      <c r="AI248" s="142">
        <v>19</v>
      </c>
      <c r="AJ248" s="142">
        <v>19</v>
      </c>
      <c r="AK248" s="142">
        <v>19</v>
      </c>
      <c r="AL248" s="142">
        <v>19</v>
      </c>
      <c r="AM248" s="142">
        <v>19</v>
      </c>
      <c r="AN248" s="142">
        <v>19</v>
      </c>
      <c r="AO248" s="142">
        <v>19</v>
      </c>
      <c r="AP248" s="142">
        <v>19</v>
      </c>
      <c r="AQ248" s="142">
        <v>19</v>
      </c>
      <c r="AR248" s="142">
        <v>19</v>
      </c>
      <c r="AS248" s="142">
        <v>19</v>
      </c>
      <c r="AT248" s="142">
        <v>19</v>
      </c>
      <c r="AU248" s="142">
        <v>19</v>
      </c>
      <c r="AV248" s="142">
        <v>19</v>
      </c>
      <c r="AW248" s="142">
        <v>19</v>
      </c>
      <c r="AX248" s="142">
        <v>19</v>
      </c>
      <c r="AY248" s="142">
        <v>19</v>
      </c>
      <c r="AZ248" s="142">
        <v>19</v>
      </c>
      <c r="BA248" s="142">
        <v>19</v>
      </c>
      <c r="BB248" s="142">
        <v>19</v>
      </c>
      <c r="BC248" s="142">
        <v>19</v>
      </c>
      <c r="BD248" s="142">
        <v>19</v>
      </c>
      <c r="BE248" s="142">
        <v>19</v>
      </c>
      <c r="BF248" s="142">
        <v>19</v>
      </c>
      <c r="BG248" s="142">
        <v>19</v>
      </c>
      <c r="BH248" s="142">
        <v>19</v>
      </c>
      <c r="BI248" s="142">
        <v>19</v>
      </c>
      <c r="BJ248" s="142">
        <v>19</v>
      </c>
      <c r="BK248" s="142">
        <v>19</v>
      </c>
      <c r="BL248" s="142">
        <v>19</v>
      </c>
      <c r="BM248" s="142">
        <v>19</v>
      </c>
      <c r="BN248" s="142">
        <v>19</v>
      </c>
      <c r="BO248" s="142">
        <v>19</v>
      </c>
      <c r="BP248" s="142">
        <v>19</v>
      </c>
      <c r="BQ248" s="142">
        <v>19</v>
      </c>
      <c r="BR248" s="142">
        <v>19</v>
      </c>
      <c r="BS248" s="142">
        <v>19</v>
      </c>
      <c r="BT248" s="142">
        <v>19</v>
      </c>
      <c r="BU248" s="142">
        <v>19</v>
      </c>
      <c r="BV248" s="142">
        <v>19</v>
      </c>
      <c r="BW248" s="142">
        <v>19</v>
      </c>
      <c r="BX248" s="142">
        <v>19</v>
      </c>
      <c r="BY248" s="142">
        <v>19</v>
      </c>
      <c r="BZ248" s="142">
        <v>19</v>
      </c>
      <c r="CA248" s="142">
        <v>19</v>
      </c>
      <c r="CB248" s="142">
        <v>19</v>
      </c>
      <c r="CC248" s="142">
        <v>19</v>
      </c>
      <c r="CD248" s="142">
        <v>19</v>
      </c>
      <c r="CE248" s="142">
        <v>19</v>
      </c>
      <c r="CF248" s="142">
        <v>19</v>
      </c>
      <c r="CG248" s="142">
        <v>19</v>
      </c>
      <c r="CH248" s="142">
        <v>19</v>
      </c>
      <c r="CI248" s="142">
        <v>19</v>
      </c>
      <c r="CJ248" s="142">
        <v>19</v>
      </c>
      <c r="CK248" s="142">
        <v>19</v>
      </c>
      <c r="CL248" s="142">
        <v>19</v>
      </c>
      <c r="CM248" s="57"/>
      <c r="CN248" s="55"/>
      <c r="CO248" s="55"/>
      <c r="CP248" s="55"/>
      <c r="CQ248" s="55"/>
      <c r="CR248" s="55"/>
      <c r="CS248" s="55"/>
      <c r="CT248" s="55"/>
    </row>
    <row r="249" spans="1:98" ht="24.75" customHeight="1" x14ac:dyDescent="0.25">
      <c r="A249" s="133" t="s">
        <v>421</v>
      </c>
      <c r="B249" s="52" t="s">
        <v>452</v>
      </c>
      <c r="C249" s="54" t="s">
        <v>450</v>
      </c>
      <c r="D249" s="55"/>
      <c r="E249" s="75">
        <v>29.7</v>
      </c>
      <c r="F249" s="75">
        <v>21</v>
      </c>
      <c r="G249" s="39">
        <v>5.5</v>
      </c>
      <c r="H249" s="58"/>
      <c r="I249" s="58"/>
      <c r="J249" s="59"/>
      <c r="K249" s="59"/>
      <c r="L249" s="58"/>
      <c r="M249" s="57"/>
      <c r="N249" s="57"/>
      <c r="O249" s="117" t="s">
        <v>535</v>
      </c>
      <c r="P249" s="117" t="s">
        <v>518</v>
      </c>
      <c r="Q249" s="142">
        <v>52</v>
      </c>
      <c r="R249" s="142">
        <v>52</v>
      </c>
      <c r="S249" s="142">
        <v>52</v>
      </c>
      <c r="T249" s="142">
        <v>52</v>
      </c>
      <c r="U249" s="142">
        <v>52</v>
      </c>
      <c r="V249" s="142">
        <v>52</v>
      </c>
      <c r="W249" s="142">
        <v>52</v>
      </c>
      <c r="X249" s="142">
        <v>52</v>
      </c>
      <c r="Y249" s="142">
        <v>52</v>
      </c>
      <c r="Z249" s="142">
        <v>52</v>
      </c>
      <c r="AA249" s="142">
        <v>52</v>
      </c>
      <c r="AB249" s="142">
        <v>52</v>
      </c>
      <c r="AC249" s="142">
        <v>52</v>
      </c>
      <c r="AD249" s="142">
        <v>52</v>
      </c>
      <c r="AE249" s="142">
        <v>52</v>
      </c>
      <c r="AF249" s="142">
        <v>52</v>
      </c>
      <c r="AG249" s="142">
        <v>52</v>
      </c>
      <c r="AH249" s="142">
        <v>52</v>
      </c>
      <c r="AI249" s="142">
        <v>52</v>
      </c>
      <c r="AJ249" s="142">
        <v>52</v>
      </c>
      <c r="AK249" s="142">
        <v>52</v>
      </c>
      <c r="AL249" s="142">
        <v>52</v>
      </c>
      <c r="AM249" s="142">
        <v>52</v>
      </c>
      <c r="AN249" s="142">
        <v>52</v>
      </c>
      <c r="AO249" s="142">
        <v>52</v>
      </c>
      <c r="AP249" s="142">
        <v>52</v>
      </c>
      <c r="AQ249" s="142">
        <v>52</v>
      </c>
      <c r="AR249" s="142">
        <v>52</v>
      </c>
      <c r="AS249" s="142">
        <v>52</v>
      </c>
      <c r="AT249" s="142">
        <v>52</v>
      </c>
      <c r="AU249" s="142">
        <v>52</v>
      </c>
      <c r="AV249" s="142">
        <v>52</v>
      </c>
      <c r="AW249" s="142">
        <v>52</v>
      </c>
      <c r="AX249" s="142">
        <v>52</v>
      </c>
      <c r="AY249" s="142">
        <v>52</v>
      </c>
      <c r="AZ249" s="142">
        <v>52</v>
      </c>
      <c r="BA249" s="142">
        <v>52</v>
      </c>
      <c r="BB249" s="142">
        <v>52</v>
      </c>
      <c r="BC249" s="142">
        <v>52</v>
      </c>
      <c r="BD249" s="142">
        <v>52</v>
      </c>
      <c r="BE249" s="142">
        <v>52</v>
      </c>
      <c r="BF249" s="142">
        <v>52</v>
      </c>
      <c r="BG249" s="142">
        <v>52</v>
      </c>
      <c r="BH249" s="142">
        <v>52</v>
      </c>
      <c r="BI249" s="142">
        <v>52</v>
      </c>
      <c r="BJ249" s="142">
        <v>52</v>
      </c>
      <c r="BK249" s="142">
        <v>52</v>
      </c>
      <c r="BL249" s="142">
        <v>52</v>
      </c>
      <c r="BM249" s="142">
        <v>52</v>
      </c>
      <c r="BN249" s="142">
        <v>52</v>
      </c>
      <c r="BO249" s="142">
        <v>52</v>
      </c>
      <c r="BP249" s="142">
        <v>52</v>
      </c>
      <c r="BQ249" s="142">
        <v>52</v>
      </c>
      <c r="BR249" s="142">
        <v>52</v>
      </c>
      <c r="BS249" s="142">
        <v>52</v>
      </c>
      <c r="BT249" s="142">
        <v>52</v>
      </c>
      <c r="BU249" s="142">
        <v>52</v>
      </c>
      <c r="BV249" s="142">
        <v>52</v>
      </c>
      <c r="BW249" s="142">
        <v>52</v>
      </c>
      <c r="BX249" s="142">
        <v>52</v>
      </c>
      <c r="BY249" s="142">
        <v>52</v>
      </c>
      <c r="BZ249" s="142">
        <v>52</v>
      </c>
      <c r="CA249" s="142">
        <v>52</v>
      </c>
      <c r="CB249" s="142">
        <v>52</v>
      </c>
      <c r="CC249" s="142">
        <v>52</v>
      </c>
      <c r="CD249" s="142">
        <v>52</v>
      </c>
      <c r="CE249" s="142">
        <v>52</v>
      </c>
      <c r="CF249" s="142">
        <v>52</v>
      </c>
      <c r="CG249" s="142">
        <v>52</v>
      </c>
      <c r="CH249" s="142">
        <v>52</v>
      </c>
      <c r="CI249" s="142">
        <v>52</v>
      </c>
      <c r="CJ249" s="142">
        <v>52</v>
      </c>
      <c r="CK249" s="142">
        <v>52</v>
      </c>
      <c r="CL249" s="142">
        <v>52</v>
      </c>
      <c r="CM249" s="57"/>
      <c r="CN249" s="55"/>
      <c r="CO249" s="55"/>
      <c r="CP249" s="55"/>
      <c r="CQ249" s="55"/>
      <c r="CR249" s="55"/>
      <c r="CS249" s="55"/>
      <c r="CT249" s="55"/>
    </row>
    <row r="250" spans="1:98" ht="24.75" customHeight="1" x14ac:dyDescent="0.25">
      <c r="A250" s="133" t="s">
        <v>421</v>
      </c>
      <c r="B250" s="52" t="s">
        <v>453</v>
      </c>
      <c r="C250" s="54" t="s">
        <v>449</v>
      </c>
      <c r="D250" s="55"/>
      <c r="E250" s="75">
        <v>29.7</v>
      </c>
      <c r="F250" s="75">
        <v>21</v>
      </c>
      <c r="G250" s="39">
        <v>5.5</v>
      </c>
      <c r="H250" s="58"/>
      <c r="I250" s="58"/>
      <c r="J250" s="59"/>
      <c r="K250" s="59"/>
      <c r="L250" s="58"/>
      <c r="M250" s="57"/>
      <c r="N250" s="57"/>
      <c r="O250" s="117" t="s">
        <v>535</v>
      </c>
      <c r="P250" s="117" t="s">
        <v>518</v>
      </c>
      <c r="Q250" s="142">
        <v>56</v>
      </c>
      <c r="R250" s="142">
        <v>55</v>
      </c>
      <c r="S250" s="142">
        <v>55</v>
      </c>
      <c r="T250" s="142">
        <v>55</v>
      </c>
      <c r="U250" s="142">
        <v>55</v>
      </c>
      <c r="V250" s="142">
        <v>55</v>
      </c>
      <c r="W250" s="142">
        <v>55</v>
      </c>
      <c r="X250" s="142">
        <v>55</v>
      </c>
      <c r="Y250" s="142">
        <v>55</v>
      </c>
      <c r="Z250" s="142">
        <v>55</v>
      </c>
      <c r="AA250" s="142">
        <v>55</v>
      </c>
      <c r="AB250" s="142">
        <v>55</v>
      </c>
      <c r="AC250" s="142">
        <v>55</v>
      </c>
      <c r="AD250" s="142">
        <v>55</v>
      </c>
      <c r="AE250" s="142">
        <v>55</v>
      </c>
      <c r="AF250" s="142">
        <v>55</v>
      </c>
      <c r="AG250" s="142">
        <v>55</v>
      </c>
      <c r="AH250" s="142">
        <v>55</v>
      </c>
      <c r="AI250" s="142">
        <v>55</v>
      </c>
      <c r="AJ250" s="142">
        <v>55</v>
      </c>
      <c r="AK250" s="142">
        <v>55</v>
      </c>
      <c r="AL250" s="142">
        <v>55</v>
      </c>
      <c r="AM250" s="142">
        <v>55</v>
      </c>
      <c r="AN250" s="142">
        <v>55</v>
      </c>
      <c r="AO250" s="142">
        <v>55</v>
      </c>
      <c r="AP250" s="142">
        <v>55</v>
      </c>
      <c r="AQ250" s="142">
        <v>55</v>
      </c>
      <c r="AR250" s="142">
        <v>55</v>
      </c>
      <c r="AS250" s="142">
        <v>55</v>
      </c>
      <c r="AT250" s="142">
        <v>55</v>
      </c>
      <c r="AU250" s="142">
        <v>55</v>
      </c>
      <c r="AV250" s="142">
        <v>55</v>
      </c>
      <c r="AW250" s="142">
        <v>55</v>
      </c>
      <c r="AX250" s="142">
        <v>55</v>
      </c>
      <c r="AY250" s="142">
        <v>55</v>
      </c>
      <c r="AZ250" s="142">
        <v>55</v>
      </c>
      <c r="BA250" s="142">
        <v>55</v>
      </c>
      <c r="BB250" s="142">
        <v>55</v>
      </c>
      <c r="BC250" s="142">
        <v>55</v>
      </c>
      <c r="BD250" s="142">
        <v>55</v>
      </c>
      <c r="BE250" s="142">
        <v>55</v>
      </c>
      <c r="BF250" s="142">
        <v>55</v>
      </c>
      <c r="BG250" s="142">
        <v>55</v>
      </c>
      <c r="BH250" s="142">
        <v>55</v>
      </c>
      <c r="BI250" s="142">
        <v>55</v>
      </c>
      <c r="BJ250" s="142">
        <v>55</v>
      </c>
      <c r="BK250" s="142">
        <v>55</v>
      </c>
      <c r="BL250" s="142">
        <v>55</v>
      </c>
      <c r="BM250" s="142">
        <v>55</v>
      </c>
      <c r="BN250" s="142">
        <v>55</v>
      </c>
      <c r="BO250" s="142">
        <v>55</v>
      </c>
      <c r="BP250" s="142">
        <v>55</v>
      </c>
      <c r="BQ250" s="142">
        <v>55</v>
      </c>
      <c r="BR250" s="142">
        <v>55</v>
      </c>
      <c r="BS250" s="142">
        <v>55</v>
      </c>
      <c r="BT250" s="142">
        <v>55</v>
      </c>
      <c r="BU250" s="142">
        <v>55</v>
      </c>
      <c r="BV250" s="142">
        <v>55</v>
      </c>
      <c r="BW250" s="142">
        <v>55</v>
      </c>
      <c r="BX250" s="142">
        <v>55</v>
      </c>
      <c r="BY250" s="142">
        <v>55</v>
      </c>
      <c r="BZ250" s="142">
        <v>55</v>
      </c>
      <c r="CA250" s="142">
        <v>55</v>
      </c>
      <c r="CB250" s="142">
        <v>55</v>
      </c>
      <c r="CC250" s="142">
        <v>55</v>
      </c>
      <c r="CD250" s="142">
        <v>55</v>
      </c>
      <c r="CE250" s="142">
        <v>55</v>
      </c>
      <c r="CF250" s="142">
        <v>55</v>
      </c>
      <c r="CG250" s="142">
        <v>55</v>
      </c>
      <c r="CH250" s="142">
        <v>55</v>
      </c>
      <c r="CI250" s="142">
        <v>55</v>
      </c>
      <c r="CJ250" s="142">
        <v>55</v>
      </c>
      <c r="CK250" s="142">
        <v>55</v>
      </c>
      <c r="CL250" s="142">
        <v>55</v>
      </c>
      <c r="CM250" s="57"/>
      <c r="CN250" s="55"/>
      <c r="CO250" s="55"/>
      <c r="CP250" s="55"/>
      <c r="CQ250" s="55"/>
      <c r="CR250" s="55"/>
      <c r="CS250" s="55"/>
      <c r="CT250" s="55"/>
    </row>
    <row r="251" spans="1:98" ht="24.75" customHeight="1" x14ac:dyDescent="0.25">
      <c r="A251" s="133" t="s">
        <v>421</v>
      </c>
      <c r="B251" s="52" t="s">
        <v>456</v>
      </c>
      <c r="C251" s="54" t="s">
        <v>448</v>
      </c>
      <c r="D251" s="55"/>
      <c r="E251" s="75">
        <v>29.7</v>
      </c>
      <c r="F251" s="75">
        <v>21</v>
      </c>
      <c r="G251" s="39">
        <v>5.5</v>
      </c>
      <c r="H251" s="58"/>
      <c r="I251" s="58"/>
      <c r="J251" s="59"/>
      <c r="K251" s="59"/>
      <c r="L251" s="58"/>
      <c r="M251" s="57"/>
      <c r="N251" s="57"/>
      <c r="O251" s="117" t="s">
        <v>535</v>
      </c>
      <c r="P251" s="117" t="s">
        <v>518</v>
      </c>
      <c r="Q251" s="142">
        <v>58</v>
      </c>
      <c r="R251" s="142">
        <v>57</v>
      </c>
      <c r="S251" s="142">
        <v>57</v>
      </c>
      <c r="T251" s="142">
        <v>57</v>
      </c>
      <c r="U251" s="142">
        <v>57</v>
      </c>
      <c r="V251" s="142">
        <v>57</v>
      </c>
      <c r="W251" s="142">
        <v>57</v>
      </c>
      <c r="X251" s="142">
        <v>57</v>
      </c>
      <c r="Y251" s="142">
        <v>57</v>
      </c>
      <c r="Z251" s="142">
        <v>57</v>
      </c>
      <c r="AA251" s="142">
        <v>57</v>
      </c>
      <c r="AB251" s="142">
        <v>57</v>
      </c>
      <c r="AC251" s="142">
        <v>57</v>
      </c>
      <c r="AD251" s="142">
        <v>57</v>
      </c>
      <c r="AE251" s="142">
        <v>57</v>
      </c>
      <c r="AF251" s="142">
        <v>57</v>
      </c>
      <c r="AG251" s="142">
        <v>57</v>
      </c>
      <c r="AH251" s="142">
        <v>57</v>
      </c>
      <c r="AI251" s="142">
        <v>57</v>
      </c>
      <c r="AJ251" s="142">
        <v>57</v>
      </c>
      <c r="AK251" s="142">
        <v>57</v>
      </c>
      <c r="AL251" s="142">
        <v>57</v>
      </c>
      <c r="AM251" s="142">
        <v>57</v>
      </c>
      <c r="AN251" s="142">
        <v>57</v>
      </c>
      <c r="AO251" s="142">
        <v>57</v>
      </c>
      <c r="AP251" s="142">
        <v>57</v>
      </c>
      <c r="AQ251" s="142">
        <v>57</v>
      </c>
      <c r="AR251" s="142">
        <v>57</v>
      </c>
      <c r="AS251" s="142">
        <v>57</v>
      </c>
      <c r="AT251" s="142">
        <v>57</v>
      </c>
      <c r="AU251" s="142">
        <v>57</v>
      </c>
      <c r="AV251" s="142">
        <v>57</v>
      </c>
      <c r="AW251" s="142">
        <v>57</v>
      </c>
      <c r="AX251" s="142">
        <v>57</v>
      </c>
      <c r="AY251" s="142">
        <v>57</v>
      </c>
      <c r="AZ251" s="142">
        <v>57</v>
      </c>
      <c r="BA251" s="142">
        <v>57</v>
      </c>
      <c r="BB251" s="142">
        <v>57</v>
      </c>
      <c r="BC251" s="142">
        <v>57</v>
      </c>
      <c r="BD251" s="142">
        <v>57</v>
      </c>
      <c r="BE251" s="142">
        <v>57</v>
      </c>
      <c r="BF251" s="142">
        <v>57</v>
      </c>
      <c r="BG251" s="142">
        <v>57</v>
      </c>
      <c r="BH251" s="142">
        <v>57</v>
      </c>
      <c r="BI251" s="142">
        <v>57</v>
      </c>
      <c r="BJ251" s="142">
        <v>57</v>
      </c>
      <c r="BK251" s="142">
        <v>57</v>
      </c>
      <c r="BL251" s="142">
        <v>57</v>
      </c>
      <c r="BM251" s="142">
        <v>57</v>
      </c>
      <c r="BN251" s="142">
        <v>57</v>
      </c>
      <c r="BO251" s="142">
        <v>57</v>
      </c>
      <c r="BP251" s="142">
        <v>57</v>
      </c>
      <c r="BQ251" s="142">
        <v>57</v>
      </c>
      <c r="BR251" s="142">
        <v>57</v>
      </c>
      <c r="BS251" s="142">
        <v>57</v>
      </c>
      <c r="BT251" s="142">
        <v>57</v>
      </c>
      <c r="BU251" s="142">
        <v>57</v>
      </c>
      <c r="BV251" s="142">
        <v>57</v>
      </c>
      <c r="BW251" s="142">
        <v>57</v>
      </c>
      <c r="BX251" s="142">
        <v>57</v>
      </c>
      <c r="BY251" s="142">
        <v>57</v>
      </c>
      <c r="BZ251" s="142">
        <v>57</v>
      </c>
      <c r="CA251" s="142">
        <v>57</v>
      </c>
      <c r="CB251" s="142">
        <v>57</v>
      </c>
      <c r="CC251" s="142">
        <v>57</v>
      </c>
      <c r="CD251" s="142">
        <v>57</v>
      </c>
      <c r="CE251" s="142">
        <v>57</v>
      </c>
      <c r="CF251" s="142">
        <v>57</v>
      </c>
      <c r="CG251" s="142">
        <v>57</v>
      </c>
      <c r="CH251" s="142">
        <v>57</v>
      </c>
      <c r="CI251" s="142">
        <v>57</v>
      </c>
      <c r="CJ251" s="142">
        <v>57</v>
      </c>
      <c r="CK251" s="142">
        <v>57</v>
      </c>
      <c r="CL251" s="142">
        <v>57</v>
      </c>
      <c r="CM251" s="57"/>
      <c r="CN251" s="55"/>
      <c r="CO251" s="55"/>
      <c r="CP251" s="55"/>
      <c r="CQ251" s="55"/>
      <c r="CR251" s="55"/>
      <c r="CS251" s="55"/>
      <c r="CT251" s="55"/>
    </row>
    <row r="252" spans="1:98" ht="24.75" customHeight="1" x14ac:dyDescent="0.25">
      <c r="A252" s="133" t="s">
        <v>421</v>
      </c>
      <c r="B252" s="52" t="s">
        <v>457</v>
      </c>
      <c r="C252" s="54" t="s">
        <v>447</v>
      </c>
      <c r="D252" s="55"/>
      <c r="E252" s="75">
        <v>29.7</v>
      </c>
      <c r="F252" s="75">
        <v>21</v>
      </c>
      <c r="G252" s="39">
        <v>5.5</v>
      </c>
      <c r="H252" s="58"/>
      <c r="I252" s="58"/>
      <c r="J252" s="59"/>
      <c r="K252" s="59"/>
      <c r="L252" s="58"/>
      <c r="M252" s="57"/>
      <c r="N252" s="57"/>
      <c r="O252" s="117" t="s">
        <v>535</v>
      </c>
      <c r="P252" s="117" t="s">
        <v>518</v>
      </c>
      <c r="Q252" s="142">
        <v>60</v>
      </c>
      <c r="R252" s="142">
        <v>60</v>
      </c>
      <c r="S252" s="142">
        <v>60</v>
      </c>
      <c r="T252" s="142">
        <v>60</v>
      </c>
      <c r="U252" s="142">
        <v>60</v>
      </c>
      <c r="V252" s="142">
        <v>60</v>
      </c>
      <c r="W252" s="142">
        <v>60</v>
      </c>
      <c r="X252" s="142">
        <v>60</v>
      </c>
      <c r="Y252" s="142">
        <v>60</v>
      </c>
      <c r="Z252" s="142">
        <v>60</v>
      </c>
      <c r="AA252" s="142">
        <v>60</v>
      </c>
      <c r="AB252" s="142">
        <v>60</v>
      </c>
      <c r="AC252" s="142">
        <v>60</v>
      </c>
      <c r="AD252" s="142">
        <v>60</v>
      </c>
      <c r="AE252" s="142">
        <v>60</v>
      </c>
      <c r="AF252" s="142">
        <v>60</v>
      </c>
      <c r="AG252" s="142">
        <v>60</v>
      </c>
      <c r="AH252" s="142">
        <v>60</v>
      </c>
      <c r="AI252" s="142">
        <v>60</v>
      </c>
      <c r="AJ252" s="142">
        <v>60</v>
      </c>
      <c r="AK252" s="142">
        <v>60</v>
      </c>
      <c r="AL252" s="142">
        <v>60</v>
      </c>
      <c r="AM252" s="142">
        <v>60</v>
      </c>
      <c r="AN252" s="142">
        <v>60</v>
      </c>
      <c r="AO252" s="142">
        <v>60</v>
      </c>
      <c r="AP252" s="142">
        <v>60</v>
      </c>
      <c r="AQ252" s="142">
        <v>60</v>
      </c>
      <c r="AR252" s="142">
        <v>60</v>
      </c>
      <c r="AS252" s="142">
        <v>60</v>
      </c>
      <c r="AT252" s="142">
        <v>60</v>
      </c>
      <c r="AU252" s="142">
        <v>60</v>
      </c>
      <c r="AV252" s="142">
        <v>60</v>
      </c>
      <c r="AW252" s="142">
        <v>60</v>
      </c>
      <c r="AX252" s="142">
        <v>60</v>
      </c>
      <c r="AY252" s="142">
        <v>60</v>
      </c>
      <c r="AZ252" s="142">
        <v>60</v>
      </c>
      <c r="BA252" s="142">
        <v>60</v>
      </c>
      <c r="BB252" s="142">
        <v>60</v>
      </c>
      <c r="BC252" s="142">
        <v>60</v>
      </c>
      <c r="BD252" s="142">
        <v>60</v>
      </c>
      <c r="BE252" s="142">
        <v>60</v>
      </c>
      <c r="BF252" s="142">
        <v>60</v>
      </c>
      <c r="BG252" s="142">
        <v>60</v>
      </c>
      <c r="BH252" s="142">
        <v>60</v>
      </c>
      <c r="BI252" s="142">
        <v>60</v>
      </c>
      <c r="BJ252" s="142">
        <v>60</v>
      </c>
      <c r="BK252" s="142">
        <v>60</v>
      </c>
      <c r="BL252" s="142">
        <v>60</v>
      </c>
      <c r="BM252" s="142">
        <v>60</v>
      </c>
      <c r="BN252" s="142">
        <v>60</v>
      </c>
      <c r="BO252" s="142">
        <v>60</v>
      </c>
      <c r="BP252" s="142">
        <v>60</v>
      </c>
      <c r="BQ252" s="142">
        <v>60</v>
      </c>
      <c r="BR252" s="142">
        <v>60</v>
      </c>
      <c r="BS252" s="142">
        <v>60</v>
      </c>
      <c r="BT252" s="142">
        <v>60</v>
      </c>
      <c r="BU252" s="142">
        <v>60</v>
      </c>
      <c r="BV252" s="142">
        <v>60</v>
      </c>
      <c r="BW252" s="142">
        <v>60</v>
      </c>
      <c r="BX252" s="142">
        <v>60</v>
      </c>
      <c r="BY252" s="142">
        <v>60</v>
      </c>
      <c r="BZ252" s="142">
        <v>60</v>
      </c>
      <c r="CA252" s="142">
        <v>60</v>
      </c>
      <c r="CB252" s="142">
        <v>60</v>
      </c>
      <c r="CC252" s="142">
        <v>60</v>
      </c>
      <c r="CD252" s="142">
        <v>60</v>
      </c>
      <c r="CE252" s="142">
        <v>60</v>
      </c>
      <c r="CF252" s="142">
        <v>60</v>
      </c>
      <c r="CG252" s="142">
        <v>60</v>
      </c>
      <c r="CH252" s="142">
        <v>60</v>
      </c>
      <c r="CI252" s="142">
        <v>60</v>
      </c>
      <c r="CJ252" s="142">
        <v>60</v>
      </c>
      <c r="CK252" s="142">
        <v>60</v>
      </c>
      <c r="CL252" s="142">
        <v>60</v>
      </c>
      <c r="CM252" s="57"/>
      <c r="CN252" s="55"/>
      <c r="CO252" s="55"/>
      <c r="CP252" s="55"/>
      <c r="CQ252" s="55"/>
      <c r="CR252" s="55"/>
      <c r="CS252" s="55"/>
      <c r="CT252" s="55"/>
    </row>
    <row r="253" spans="1:98" ht="24.75" customHeight="1" x14ac:dyDescent="0.25">
      <c r="A253" s="133" t="s">
        <v>421</v>
      </c>
      <c r="B253" s="52" t="s">
        <v>460</v>
      </c>
      <c r="C253" s="54" t="s">
        <v>446</v>
      </c>
      <c r="D253" s="55"/>
      <c r="E253" s="75">
        <v>29.7</v>
      </c>
      <c r="F253" s="75">
        <v>21</v>
      </c>
      <c r="G253" s="39">
        <v>5.5</v>
      </c>
      <c r="H253" s="58"/>
      <c r="I253" s="58"/>
      <c r="J253" s="59"/>
      <c r="K253" s="59"/>
      <c r="L253" s="58"/>
      <c r="M253" s="57"/>
      <c r="N253" s="57"/>
      <c r="O253" s="117" t="s">
        <v>535</v>
      </c>
      <c r="P253" s="117" t="s">
        <v>518</v>
      </c>
      <c r="Q253" s="142">
        <v>58</v>
      </c>
      <c r="R253" s="142">
        <v>58</v>
      </c>
      <c r="S253" s="142">
        <v>58</v>
      </c>
      <c r="T253" s="142">
        <v>58</v>
      </c>
      <c r="U253" s="142">
        <v>58</v>
      </c>
      <c r="V253" s="142">
        <v>58</v>
      </c>
      <c r="W253" s="142">
        <v>58</v>
      </c>
      <c r="X253" s="142">
        <v>58</v>
      </c>
      <c r="Y253" s="142">
        <v>58</v>
      </c>
      <c r="Z253" s="142">
        <v>58</v>
      </c>
      <c r="AA253" s="142">
        <v>58</v>
      </c>
      <c r="AB253" s="142">
        <v>58</v>
      </c>
      <c r="AC253" s="142">
        <v>58</v>
      </c>
      <c r="AD253" s="142">
        <v>58</v>
      </c>
      <c r="AE253" s="142">
        <v>58</v>
      </c>
      <c r="AF253" s="142">
        <v>58</v>
      </c>
      <c r="AG253" s="142">
        <v>58</v>
      </c>
      <c r="AH253" s="142">
        <v>58</v>
      </c>
      <c r="AI253" s="142">
        <v>58</v>
      </c>
      <c r="AJ253" s="142">
        <v>58</v>
      </c>
      <c r="AK253" s="142">
        <v>58</v>
      </c>
      <c r="AL253" s="142">
        <v>58</v>
      </c>
      <c r="AM253" s="142">
        <v>58</v>
      </c>
      <c r="AN253" s="142">
        <v>58</v>
      </c>
      <c r="AO253" s="142">
        <v>58</v>
      </c>
      <c r="AP253" s="142">
        <v>58</v>
      </c>
      <c r="AQ253" s="142">
        <v>58</v>
      </c>
      <c r="AR253" s="142">
        <v>58</v>
      </c>
      <c r="AS253" s="142">
        <v>58</v>
      </c>
      <c r="AT253" s="142">
        <v>58</v>
      </c>
      <c r="AU253" s="142">
        <v>58</v>
      </c>
      <c r="AV253" s="142">
        <v>58</v>
      </c>
      <c r="AW253" s="142">
        <v>58</v>
      </c>
      <c r="AX253" s="142">
        <v>58</v>
      </c>
      <c r="AY253" s="142">
        <v>58</v>
      </c>
      <c r="AZ253" s="142">
        <v>58</v>
      </c>
      <c r="BA253" s="142">
        <v>58</v>
      </c>
      <c r="BB253" s="142">
        <v>58</v>
      </c>
      <c r="BC253" s="142">
        <v>58</v>
      </c>
      <c r="BD253" s="142">
        <v>58</v>
      </c>
      <c r="BE253" s="142">
        <v>58</v>
      </c>
      <c r="BF253" s="142">
        <v>58</v>
      </c>
      <c r="BG253" s="142">
        <v>58</v>
      </c>
      <c r="BH253" s="142">
        <v>58</v>
      </c>
      <c r="BI253" s="142">
        <v>58</v>
      </c>
      <c r="BJ253" s="142">
        <v>58</v>
      </c>
      <c r="BK253" s="142">
        <v>58</v>
      </c>
      <c r="BL253" s="142">
        <v>58</v>
      </c>
      <c r="BM253" s="142">
        <v>58</v>
      </c>
      <c r="BN253" s="142">
        <v>58</v>
      </c>
      <c r="BO253" s="142">
        <v>58</v>
      </c>
      <c r="BP253" s="142">
        <v>58</v>
      </c>
      <c r="BQ253" s="142">
        <v>58</v>
      </c>
      <c r="BR253" s="142">
        <v>58</v>
      </c>
      <c r="BS253" s="142">
        <v>58</v>
      </c>
      <c r="BT253" s="142">
        <v>58</v>
      </c>
      <c r="BU253" s="142">
        <v>58</v>
      </c>
      <c r="BV253" s="142">
        <v>58</v>
      </c>
      <c r="BW253" s="142">
        <v>58</v>
      </c>
      <c r="BX253" s="142">
        <v>58</v>
      </c>
      <c r="BY253" s="142">
        <v>58</v>
      </c>
      <c r="BZ253" s="142">
        <v>58</v>
      </c>
      <c r="CA253" s="142">
        <v>58</v>
      </c>
      <c r="CB253" s="142">
        <v>58</v>
      </c>
      <c r="CC253" s="142">
        <v>58</v>
      </c>
      <c r="CD253" s="142">
        <v>58</v>
      </c>
      <c r="CE253" s="142">
        <v>58</v>
      </c>
      <c r="CF253" s="142">
        <v>58</v>
      </c>
      <c r="CG253" s="142">
        <v>58</v>
      </c>
      <c r="CH253" s="142">
        <v>58</v>
      </c>
      <c r="CI253" s="142">
        <v>58</v>
      </c>
      <c r="CJ253" s="142">
        <v>58</v>
      </c>
      <c r="CK253" s="142">
        <v>58</v>
      </c>
      <c r="CL253" s="142">
        <v>58</v>
      </c>
      <c r="CM253" s="57"/>
      <c r="CN253" s="55"/>
      <c r="CO253" s="55"/>
      <c r="CP253" s="55"/>
      <c r="CQ253" s="55"/>
      <c r="CR253" s="55"/>
      <c r="CS253" s="55"/>
      <c r="CT253" s="55"/>
    </row>
    <row r="254" spans="1:98" ht="24.75" customHeight="1" x14ac:dyDescent="0.25">
      <c r="A254" s="133" t="s">
        <v>587</v>
      </c>
      <c r="B254" s="52" t="s">
        <v>588</v>
      </c>
      <c r="C254" s="54" t="s">
        <v>556</v>
      </c>
      <c r="D254" s="55"/>
      <c r="E254" s="75">
        <v>15</v>
      </c>
      <c r="F254" s="75">
        <v>10.5</v>
      </c>
      <c r="G254" s="39">
        <v>5</v>
      </c>
      <c r="H254" s="58"/>
      <c r="I254" s="58"/>
      <c r="J254" s="59"/>
      <c r="K254" s="59"/>
      <c r="L254" s="58"/>
      <c r="M254" s="57"/>
      <c r="N254" s="57"/>
      <c r="O254" s="117" t="s">
        <v>535</v>
      </c>
      <c r="P254" s="117">
        <v>125</v>
      </c>
      <c r="Q254" s="142">
        <v>110</v>
      </c>
      <c r="R254" s="142">
        <v>110</v>
      </c>
      <c r="S254" s="142">
        <v>110</v>
      </c>
      <c r="T254" s="142">
        <v>110</v>
      </c>
      <c r="U254" s="142">
        <v>110</v>
      </c>
      <c r="V254" s="142">
        <v>110</v>
      </c>
      <c r="W254" s="142">
        <v>110</v>
      </c>
      <c r="X254" s="142">
        <v>110</v>
      </c>
      <c r="Y254" s="142">
        <v>110</v>
      </c>
      <c r="Z254" s="142">
        <v>110</v>
      </c>
      <c r="AA254" s="142">
        <v>110</v>
      </c>
      <c r="AB254" s="142">
        <v>110</v>
      </c>
      <c r="AC254" s="142">
        <v>110</v>
      </c>
      <c r="AD254" s="142">
        <v>110</v>
      </c>
      <c r="AE254" s="142">
        <v>110</v>
      </c>
      <c r="AF254" s="142">
        <v>110</v>
      </c>
      <c r="AG254" s="142">
        <v>110</v>
      </c>
      <c r="AH254" s="142">
        <v>110</v>
      </c>
      <c r="AI254" s="142">
        <v>110</v>
      </c>
      <c r="AJ254" s="142">
        <v>110</v>
      </c>
      <c r="AK254" s="142">
        <v>110</v>
      </c>
      <c r="AL254" s="142">
        <v>110</v>
      </c>
      <c r="AM254" s="142">
        <v>110</v>
      </c>
      <c r="AN254" s="142">
        <v>110</v>
      </c>
      <c r="AO254" s="142">
        <v>110</v>
      </c>
      <c r="AP254" s="142">
        <v>110</v>
      </c>
      <c r="AQ254" s="142">
        <v>110</v>
      </c>
      <c r="AR254" s="142">
        <v>110</v>
      </c>
      <c r="AS254" s="142">
        <v>110</v>
      </c>
      <c r="AT254" s="142">
        <v>110</v>
      </c>
      <c r="AU254" s="142">
        <v>110</v>
      </c>
      <c r="AV254" s="142">
        <v>110</v>
      </c>
      <c r="AW254" s="142">
        <v>110</v>
      </c>
      <c r="AX254" s="142">
        <v>110</v>
      </c>
      <c r="AY254" s="142">
        <v>110</v>
      </c>
      <c r="AZ254" s="142">
        <v>110</v>
      </c>
      <c r="BA254" s="142">
        <v>110</v>
      </c>
      <c r="BB254" s="142">
        <v>110</v>
      </c>
      <c r="BC254" s="142">
        <v>110</v>
      </c>
      <c r="BD254" s="142">
        <v>110</v>
      </c>
      <c r="BE254" s="142">
        <v>110</v>
      </c>
      <c r="BF254" s="142">
        <v>110</v>
      </c>
      <c r="BG254" s="142">
        <v>110</v>
      </c>
      <c r="BH254" s="142">
        <v>110</v>
      </c>
      <c r="BI254" s="142">
        <v>110</v>
      </c>
      <c r="BJ254" s="142">
        <v>110</v>
      </c>
      <c r="BK254" s="142">
        <v>110</v>
      </c>
      <c r="BL254" s="142">
        <v>110</v>
      </c>
      <c r="BM254" s="142">
        <v>110</v>
      </c>
      <c r="BN254" s="142">
        <v>110</v>
      </c>
      <c r="BO254" s="142">
        <v>110</v>
      </c>
      <c r="BP254" s="142">
        <v>110</v>
      </c>
      <c r="BQ254" s="142">
        <v>110</v>
      </c>
      <c r="BR254" s="142">
        <v>110</v>
      </c>
      <c r="BS254" s="142">
        <v>110</v>
      </c>
      <c r="BT254" s="142">
        <v>110</v>
      </c>
      <c r="BU254" s="142">
        <v>110</v>
      </c>
      <c r="BV254" s="142">
        <v>110</v>
      </c>
      <c r="BW254" s="142">
        <v>110</v>
      </c>
      <c r="BX254" s="142">
        <v>110</v>
      </c>
      <c r="BY254" s="142">
        <v>110</v>
      </c>
      <c r="BZ254" s="142">
        <v>110</v>
      </c>
      <c r="CA254" s="142">
        <v>110</v>
      </c>
      <c r="CB254" s="142">
        <v>110</v>
      </c>
      <c r="CC254" s="142">
        <v>110</v>
      </c>
      <c r="CD254" s="142">
        <v>110</v>
      </c>
      <c r="CE254" s="142">
        <v>110</v>
      </c>
      <c r="CF254" s="142">
        <v>110</v>
      </c>
      <c r="CG254" s="142">
        <v>110</v>
      </c>
      <c r="CH254" s="142">
        <v>110</v>
      </c>
      <c r="CI254" s="142">
        <v>110</v>
      </c>
      <c r="CJ254" s="142">
        <v>110</v>
      </c>
      <c r="CK254" s="137">
        <v>110</v>
      </c>
      <c r="CL254" s="142">
        <v>110</v>
      </c>
      <c r="CM254" s="57"/>
      <c r="CN254" s="55"/>
      <c r="CO254" s="55"/>
      <c r="CP254" s="55"/>
      <c r="CQ254" s="55"/>
      <c r="CR254" s="55"/>
      <c r="CS254" s="55"/>
      <c r="CT254" s="55"/>
    </row>
    <row r="255" spans="1:98" ht="24.75" customHeight="1" x14ac:dyDescent="0.25">
      <c r="A255" s="133" t="s">
        <v>509</v>
      </c>
      <c r="B255" s="52" t="s">
        <v>512</v>
      </c>
      <c r="C255" s="54" t="s">
        <v>510</v>
      </c>
      <c r="D255" s="55"/>
      <c r="E255" s="75">
        <v>29.7</v>
      </c>
      <c r="F255" s="75">
        <v>42</v>
      </c>
      <c r="G255" s="39">
        <v>12</v>
      </c>
      <c r="H255" s="58"/>
      <c r="I255" s="58"/>
      <c r="J255" s="59"/>
      <c r="K255" s="59"/>
      <c r="L255" s="58"/>
      <c r="M255" s="57"/>
      <c r="N255" s="57"/>
      <c r="O255" s="117" t="s">
        <v>518</v>
      </c>
      <c r="P255" s="117" t="s">
        <v>518</v>
      </c>
      <c r="Q255" s="142">
        <v>4</v>
      </c>
      <c r="R255" s="139">
        <v>4</v>
      </c>
      <c r="S255" s="139">
        <v>4</v>
      </c>
      <c r="T255" s="142">
        <v>19</v>
      </c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137">
        <v>17</v>
      </c>
      <c r="CK255" s="137">
        <v>16</v>
      </c>
      <c r="CL255" s="142">
        <v>16</v>
      </c>
      <c r="CM255" s="57"/>
      <c r="CN255" s="55"/>
      <c r="CO255" s="55"/>
      <c r="CP255" s="55"/>
      <c r="CQ255" s="55"/>
      <c r="CR255" s="55"/>
      <c r="CS255" s="55"/>
      <c r="CT255" s="55"/>
    </row>
    <row r="256" spans="1:98" ht="24.75" customHeight="1" x14ac:dyDescent="0.25">
      <c r="A256" s="133" t="s">
        <v>509</v>
      </c>
      <c r="B256" s="52" t="s">
        <v>513</v>
      </c>
      <c r="C256" s="54" t="s">
        <v>511</v>
      </c>
      <c r="D256" s="55"/>
      <c r="E256" s="75">
        <v>29.7</v>
      </c>
      <c r="F256" s="75">
        <v>42</v>
      </c>
      <c r="G256" s="39">
        <v>12</v>
      </c>
      <c r="H256" s="58"/>
      <c r="I256" s="58"/>
      <c r="J256" s="59"/>
      <c r="K256" s="59"/>
      <c r="L256" s="58"/>
      <c r="M256" s="57"/>
      <c r="N256" s="57"/>
      <c r="O256" s="117" t="s">
        <v>518</v>
      </c>
      <c r="P256" s="117" t="s">
        <v>518</v>
      </c>
      <c r="Q256" s="142">
        <v>13</v>
      </c>
      <c r="R256" s="142">
        <v>13</v>
      </c>
      <c r="S256" s="142">
        <v>13</v>
      </c>
      <c r="T256" s="142">
        <v>13</v>
      </c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137">
        <v>12</v>
      </c>
      <c r="CK256" s="137">
        <v>12</v>
      </c>
      <c r="CL256" s="142">
        <v>12</v>
      </c>
      <c r="CM256" s="57"/>
      <c r="CN256" s="55"/>
      <c r="CO256" s="55"/>
      <c r="CP256" s="55"/>
      <c r="CQ256" s="55"/>
      <c r="CR256" s="55"/>
      <c r="CS256" s="55"/>
      <c r="CT256" s="55"/>
    </row>
    <row r="257" spans="1:98" ht="24" customHeight="1" x14ac:dyDescent="0.25">
      <c r="A257" s="55" t="s">
        <v>31</v>
      </c>
      <c r="B257" s="52" t="s">
        <v>465</v>
      </c>
      <c r="C257" s="54" t="s">
        <v>323</v>
      </c>
      <c r="D257" s="55"/>
      <c r="E257" s="75">
        <v>15</v>
      </c>
      <c r="F257" s="75">
        <v>0.5</v>
      </c>
      <c r="G257" s="39">
        <v>1</v>
      </c>
      <c r="H257" s="58"/>
      <c r="I257" s="58"/>
      <c r="J257" s="59"/>
      <c r="K257" s="59"/>
      <c r="L257" s="58"/>
      <c r="M257" s="57"/>
      <c r="N257" s="57"/>
      <c r="O257" s="117">
        <v>50</v>
      </c>
      <c r="P257" s="117">
        <v>150</v>
      </c>
      <c r="Q257" s="142">
        <v>47</v>
      </c>
      <c r="R257" s="142">
        <v>47</v>
      </c>
      <c r="S257" s="142">
        <v>47</v>
      </c>
      <c r="T257" s="142">
        <v>46</v>
      </c>
      <c r="U257" s="142">
        <v>46</v>
      </c>
      <c r="V257" s="142">
        <v>46</v>
      </c>
      <c r="W257" s="142">
        <v>46</v>
      </c>
      <c r="X257" s="142">
        <v>46</v>
      </c>
      <c r="Y257" s="142">
        <v>46</v>
      </c>
      <c r="Z257" s="142">
        <v>46</v>
      </c>
      <c r="AA257" s="142">
        <v>46</v>
      </c>
      <c r="AB257" s="142">
        <v>46</v>
      </c>
      <c r="AC257" s="142">
        <v>46</v>
      </c>
      <c r="AD257" s="142">
        <v>46</v>
      </c>
      <c r="AE257" s="142">
        <v>46</v>
      </c>
      <c r="AF257" s="142">
        <v>46</v>
      </c>
      <c r="AG257" s="142">
        <v>46</v>
      </c>
      <c r="AH257" s="142">
        <v>46</v>
      </c>
      <c r="AI257" s="142">
        <v>46</v>
      </c>
      <c r="AJ257" s="142">
        <v>46</v>
      </c>
      <c r="AK257" s="142">
        <v>46</v>
      </c>
      <c r="AL257" s="142">
        <v>46</v>
      </c>
      <c r="AM257" s="142">
        <v>46</v>
      </c>
      <c r="AN257" s="142">
        <v>46</v>
      </c>
      <c r="AO257" s="142">
        <v>46</v>
      </c>
      <c r="AP257" s="142">
        <v>46</v>
      </c>
      <c r="AQ257" s="142">
        <v>46</v>
      </c>
      <c r="AR257" s="142">
        <v>46</v>
      </c>
      <c r="AS257" s="142">
        <v>46</v>
      </c>
      <c r="AT257" s="142">
        <v>46</v>
      </c>
      <c r="AU257" s="142">
        <v>46</v>
      </c>
      <c r="AV257" s="142">
        <v>46</v>
      </c>
      <c r="AW257" s="142">
        <v>46</v>
      </c>
      <c r="AX257" s="142">
        <v>46</v>
      </c>
      <c r="AY257" s="142">
        <v>46</v>
      </c>
      <c r="AZ257" s="142">
        <v>46</v>
      </c>
      <c r="BA257" s="142">
        <v>46</v>
      </c>
      <c r="BB257" s="142">
        <v>46</v>
      </c>
      <c r="BC257" s="142">
        <v>46</v>
      </c>
      <c r="BD257" s="142">
        <v>46</v>
      </c>
      <c r="BE257" s="142">
        <v>46</v>
      </c>
      <c r="BF257" s="142">
        <v>46</v>
      </c>
      <c r="BG257" s="142">
        <v>46</v>
      </c>
      <c r="BH257" s="142">
        <v>46</v>
      </c>
      <c r="BI257" s="142">
        <v>46</v>
      </c>
      <c r="BJ257" s="142">
        <v>46</v>
      </c>
      <c r="BK257" s="142">
        <v>46</v>
      </c>
      <c r="BL257" s="142">
        <v>46</v>
      </c>
      <c r="BM257" s="142">
        <v>46</v>
      </c>
      <c r="BN257" s="142">
        <v>46</v>
      </c>
      <c r="BO257" s="142">
        <v>46</v>
      </c>
      <c r="BP257" s="142">
        <v>46</v>
      </c>
      <c r="BQ257" s="142">
        <v>46</v>
      </c>
      <c r="BR257" s="142">
        <v>46</v>
      </c>
      <c r="BS257" s="142">
        <v>46</v>
      </c>
      <c r="BT257" s="142">
        <v>46</v>
      </c>
      <c r="BU257" s="142">
        <v>46</v>
      </c>
      <c r="BV257" s="142">
        <v>46</v>
      </c>
      <c r="BW257" s="142">
        <v>46</v>
      </c>
      <c r="BX257" s="142">
        <v>46</v>
      </c>
      <c r="BY257" s="142">
        <v>46</v>
      </c>
      <c r="BZ257" s="142">
        <v>46</v>
      </c>
      <c r="CA257" s="142">
        <v>46</v>
      </c>
      <c r="CB257" s="142">
        <v>46</v>
      </c>
      <c r="CC257" s="142">
        <v>46</v>
      </c>
      <c r="CD257" s="142">
        <v>46</v>
      </c>
      <c r="CE257" s="142">
        <v>46</v>
      </c>
      <c r="CF257" s="142">
        <v>46</v>
      </c>
      <c r="CG257" s="142">
        <v>46</v>
      </c>
      <c r="CH257" s="142">
        <v>46</v>
      </c>
      <c r="CI257" s="142">
        <v>46</v>
      </c>
      <c r="CJ257" s="142">
        <v>46</v>
      </c>
      <c r="CK257" s="137">
        <v>44</v>
      </c>
      <c r="CL257" s="142">
        <v>44</v>
      </c>
      <c r="CM257" s="57"/>
      <c r="CN257" s="55"/>
      <c r="CO257" s="55"/>
      <c r="CP257" s="55"/>
      <c r="CQ257" s="55"/>
      <c r="CR257" s="55"/>
      <c r="CS257" s="55"/>
      <c r="CT257" s="55"/>
    </row>
    <row r="258" spans="1:98" ht="25.5" customHeight="1" x14ac:dyDescent="0.25">
      <c r="A258" s="55" t="s">
        <v>324</v>
      </c>
      <c r="B258" s="52" t="s">
        <v>467</v>
      </c>
      <c r="C258" s="54" t="s">
        <v>325</v>
      </c>
      <c r="D258" s="55"/>
      <c r="E258" s="75">
        <v>27</v>
      </c>
      <c r="F258" s="75">
        <v>38</v>
      </c>
      <c r="G258" s="39">
        <v>25</v>
      </c>
      <c r="H258" s="58"/>
      <c r="I258" s="58"/>
      <c r="J258" s="59"/>
      <c r="K258" s="59"/>
      <c r="L258" s="58"/>
      <c r="M258" s="57"/>
      <c r="N258" s="57"/>
      <c r="O258" s="117">
        <v>2</v>
      </c>
      <c r="P258" s="117">
        <v>1</v>
      </c>
      <c r="Q258" s="159">
        <v>0</v>
      </c>
      <c r="R258" s="159">
        <v>0</v>
      </c>
      <c r="S258" s="159">
        <v>0</v>
      </c>
      <c r="T258" s="159">
        <v>0</v>
      </c>
      <c r="U258" s="159">
        <v>0</v>
      </c>
      <c r="V258" s="159">
        <v>0</v>
      </c>
      <c r="W258" s="159">
        <v>0</v>
      </c>
      <c r="X258" s="159">
        <v>0</v>
      </c>
      <c r="Y258" s="159">
        <v>0</v>
      </c>
      <c r="Z258" s="159">
        <v>0</v>
      </c>
      <c r="AA258" s="159">
        <v>0</v>
      </c>
      <c r="AB258" s="159">
        <v>0</v>
      </c>
      <c r="AC258" s="159">
        <v>0</v>
      </c>
      <c r="AD258" s="159">
        <v>0</v>
      </c>
      <c r="AE258" s="159">
        <v>0</v>
      </c>
      <c r="AF258" s="159">
        <v>0</v>
      </c>
      <c r="AG258" s="159">
        <v>0</v>
      </c>
      <c r="AH258" s="159">
        <v>0</v>
      </c>
      <c r="AI258" s="159">
        <v>0</v>
      </c>
      <c r="AJ258" s="159">
        <v>0</v>
      </c>
      <c r="AK258" s="159">
        <v>0</v>
      </c>
      <c r="AL258" s="159">
        <v>0</v>
      </c>
      <c r="AM258" s="159">
        <v>0</v>
      </c>
      <c r="AN258" s="159">
        <v>0</v>
      </c>
      <c r="AO258" s="159">
        <v>0</v>
      </c>
      <c r="AP258" s="159">
        <v>0</v>
      </c>
      <c r="AQ258" s="159">
        <v>0</v>
      </c>
      <c r="AR258" s="159">
        <v>0</v>
      </c>
      <c r="AS258" s="159">
        <v>0</v>
      </c>
      <c r="AT258" s="159">
        <v>0</v>
      </c>
      <c r="AU258" s="159">
        <v>0</v>
      </c>
      <c r="AV258" s="159">
        <v>0</v>
      </c>
      <c r="AW258" s="159">
        <v>0</v>
      </c>
      <c r="AX258" s="159">
        <v>0</v>
      </c>
      <c r="AY258" s="159">
        <v>0</v>
      </c>
      <c r="AZ258" s="159">
        <v>0</v>
      </c>
      <c r="BA258" s="159">
        <v>0</v>
      </c>
      <c r="BB258" s="159">
        <v>0</v>
      </c>
      <c r="BC258" s="159">
        <v>0</v>
      </c>
      <c r="BD258" s="159">
        <v>0</v>
      </c>
      <c r="BE258" s="159">
        <v>0</v>
      </c>
      <c r="BF258" s="159">
        <v>0</v>
      </c>
      <c r="BG258" s="159">
        <v>0</v>
      </c>
      <c r="BH258" s="159">
        <v>0</v>
      </c>
      <c r="BI258" s="159">
        <v>0</v>
      </c>
      <c r="BJ258" s="159">
        <v>0</v>
      </c>
      <c r="BK258" s="159">
        <v>0</v>
      </c>
      <c r="BL258" s="159">
        <v>0</v>
      </c>
      <c r="BM258" s="159">
        <v>0</v>
      </c>
      <c r="BN258" s="159">
        <v>0</v>
      </c>
      <c r="BO258" s="159">
        <v>0</v>
      </c>
      <c r="BP258" s="159">
        <v>0</v>
      </c>
      <c r="BQ258" s="159">
        <v>0</v>
      </c>
      <c r="BR258" s="159">
        <v>0</v>
      </c>
      <c r="BS258" s="159">
        <v>0</v>
      </c>
      <c r="BT258" s="159">
        <v>0</v>
      </c>
      <c r="BU258" s="159">
        <v>0</v>
      </c>
      <c r="BV258" s="159">
        <v>0</v>
      </c>
      <c r="BW258" s="159">
        <v>0</v>
      </c>
      <c r="BX258" s="159">
        <v>0</v>
      </c>
      <c r="BY258" s="159">
        <v>0</v>
      </c>
      <c r="BZ258" s="159">
        <v>0</v>
      </c>
      <c r="CA258" s="159">
        <v>0</v>
      </c>
      <c r="CB258" s="159">
        <v>0</v>
      </c>
      <c r="CC258" s="159">
        <v>0</v>
      </c>
      <c r="CD258" s="159">
        <v>0</v>
      </c>
      <c r="CE258" s="159">
        <v>0</v>
      </c>
      <c r="CF258" s="159">
        <v>0</v>
      </c>
      <c r="CG258" s="159">
        <v>0</v>
      </c>
      <c r="CH258" s="159">
        <v>0</v>
      </c>
      <c r="CI258" s="159">
        <v>0</v>
      </c>
      <c r="CJ258" s="160">
        <v>0</v>
      </c>
      <c r="CK258" s="160">
        <v>0</v>
      </c>
      <c r="CL258" s="160">
        <v>0</v>
      </c>
      <c r="CM258" s="57"/>
      <c r="CN258" s="55"/>
      <c r="CO258" s="55"/>
      <c r="CP258" s="55"/>
      <c r="CQ258" s="55"/>
      <c r="CR258" s="55"/>
      <c r="CS258" s="55"/>
      <c r="CT258" s="55"/>
    </row>
    <row r="259" spans="1:98" ht="26.25" customHeight="1" x14ac:dyDescent="0.25">
      <c r="A259" s="55" t="s">
        <v>324</v>
      </c>
      <c r="B259" s="52" t="s">
        <v>466</v>
      </c>
      <c r="C259" s="54" t="s">
        <v>326</v>
      </c>
      <c r="D259" s="55"/>
      <c r="E259" s="75">
        <v>27</v>
      </c>
      <c r="F259" s="75">
        <v>38</v>
      </c>
      <c r="G259" s="39">
        <v>25</v>
      </c>
      <c r="H259" s="58"/>
      <c r="I259" s="58"/>
      <c r="J259" s="59"/>
      <c r="K259" s="59"/>
      <c r="L259" s="58"/>
      <c r="M259" s="57"/>
      <c r="N259" s="57"/>
      <c r="O259" s="117">
        <v>15</v>
      </c>
      <c r="P259" s="117">
        <v>14</v>
      </c>
      <c r="Q259" s="142">
        <v>13</v>
      </c>
      <c r="R259" s="142">
        <v>13</v>
      </c>
      <c r="S259" s="142">
        <v>12</v>
      </c>
      <c r="T259" s="142">
        <v>9</v>
      </c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137">
        <v>7</v>
      </c>
      <c r="CK259" s="137">
        <v>7</v>
      </c>
      <c r="CL259" s="142">
        <v>7</v>
      </c>
      <c r="CM259" s="57"/>
      <c r="CN259" s="55"/>
      <c r="CO259" s="55"/>
      <c r="CP259" s="55"/>
      <c r="CQ259" s="55"/>
      <c r="CR259" s="55"/>
      <c r="CS259" s="55"/>
      <c r="CT259" s="55"/>
    </row>
    <row r="260" spans="1:98" ht="21.75" customHeight="1" x14ac:dyDescent="0.25">
      <c r="A260" s="55" t="s">
        <v>324</v>
      </c>
      <c r="B260" s="52" t="s">
        <v>475</v>
      </c>
      <c r="C260" s="54" t="s">
        <v>327</v>
      </c>
      <c r="D260" s="55"/>
      <c r="E260" s="75">
        <v>27</v>
      </c>
      <c r="F260" s="75">
        <v>38</v>
      </c>
      <c r="G260" s="39">
        <v>25</v>
      </c>
      <c r="H260" s="58"/>
      <c r="I260" s="58"/>
      <c r="J260" s="59"/>
      <c r="K260" s="59"/>
      <c r="L260" s="58"/>
      <c r="M260" s="57"/>
      <c r="N260" s="57"/>
      <c r="O260" s="117">
        <v>2</v>
      </c>
      <c r="P260" s="117">
        <v>1</v>
      </c>
      <c r="Q260" s="160">
        <v>0</v>
      </c>
      <c r="R260" s="160">
        <v>0</v>
      </c>
      <c r="S260" s="160">
        <v>0</v>
      </c>
      <c r="T260" s="160">
        <v>0</v>
      </c>
      <c r="U260" s="160">
        <v>0</v>
      </c>
      <c r="V260" s="160">
        <v>0</v>
      </c>
      <c r="W260" s="160">
        <v>0</v>
      </c>
      <c r="X260" s="160">
        <v>0</v>
      </c>
      <c r="Y260" s="160">
        <v>0</v>
      </c>
      <c r="Z260" s="160">
        <v>0</v>
      </c>
      <c r="AA260" s="160">
        <v>0</v>
      </c>
      <c r="AB260" s="160">
        <v>0</v>
      </c>
      <c r="AC260" s="160">
        <v>0</v>
      </c>
      <c r="AD260" s="160">
        <v>0</v>
      </c>
      <c r="AE260" s="160">
        <v>0</v>
      </c>
      <c r="AF260" s="160">
        <v>0</v>
      </c>
      <c r="AG260" s="160">
        <v>0</v>
      </c>
      <c r="AH260" s="160">
        <v>0</v>
      </c>
      <c r="AI260" s="160">
        <v>0</v>
      </c>
      <c r="AJ260" s="160">
        <v>0</v>
      </c>
      <c r="AK260" s="160">
        <v>0</v>
      </c>
      <c r="AL260" s="160">
        <v>0</v>
      </c>
      <c r="AM260" s="160">
        <v>0</v>
      </c>
      <c r="AN260" s="160">
        <v>0</v>
      </c>
      <c r="AO260" s="160">
        <v>0</v>
      </c>
      <c r="AP260" s="160">
        <v>0</v>
      </c>
      <c r="AQ260" s="160">
        <v>0</v>
      </c>
      <c r="AR260" s="160">
        <v>0</v>
      </c>
      <c r="AS260" s="160">
        <v>0</v>
      </c>
      <c r="AT260" s="160">
        <v>0</v>
      </c>
      <c r="AU260" s="160">
        <v>0</v>
      </c>
      <c r="AV260" s="160">
        <v>0</v>
      </c>
      <c r="AW260" s="160">
        <v>0</v>
      </c>
      <c r="AX260" s="160">
        <v>0</v>
      </c>
      <c r="AY260" s="160">
        <v>0</v>
      </c>
      <c r="AZ260" s="160">
        <v>0</v>
      </c>
      <c r="BA260" s="160">
        <v>0</v>
      </c>
      <c r="BB260" s="160">
        <v>0</v>
      </c>
      <c r="BC260" s="160">
        <v>0</v>
      </c>
      <c r="BD260" s="160">
        <v>0</v>
      </c>
      <c r="BE260" s="160">
        <v>0</v>
      </c>
      <c r="BF260" s="160">
        <v>0</v>
      </c>
      <c r="BG260" s="160">
        <v>0</v>
      </c>
      <c r="BH260" s="160">
        <v>0</v>
      </c>
      <c r="BI260" s="160">
        <v>0</v>
      </c>
      <c r="BJ260" s="160">
        <v>0</v>
      </c>
      <c r="BK260" s="160">
        <v>0</v>
      </c>
      <c r="BL260" s="160">
        <v>0</v>
      </c>
      <c r="BM260" s="160">
        <v>0</v>
      </c>
      <c r="BN260" s="160">
        <v>0</v>
      </c>
      <c r="BO260" s="160">
        <v>0</v>
      </c>
      <c r="BP260" s="160">
        <v>0</v>
      </c>
      <c r="BQ260" s="160">
        <v>0</v>
      </c>
      <c r="BR260" s="160">
        <v>0</v>
      </c>
      <c r="BS260" s="160">
        <v>0</v>
      </c>
      <c r="BT260" s="160">
        <v>0</v>
      </c>
      <c r="BU260" s="160">
        <v>0</v>
      </c>
      <c r="BV260" s="160">
        <v>0</v>
      </c>
      <c r="BW260" s="160">
        <v>0</v>
      </c>
      <c r="BX260" s="160">
        <v>0</v>
      </c>
      <c r="BY260" s="160">
        <v>0</v>
      </c>
      <c r="BZ260" s="160">
        <v>0</v>
      </c>
      <c r="CA260" s="160">
        <v>0</v>
      </c>
      <c r="CB260" s="160">
        <v>0</v>
      </c>
      <c r="CC260" s="160">
        <v>0</v>
      </c>
      <c r="CD260" s="160">
        <v>0</v>
      </c>
      <c r="CE260" s="160">
        <v>0</v>
      </c>
      <c r="CF260" s="160">
        <v>0</v>
      </c>
      <c r="CG260" s="160">
        <v>0</v>
      </c>
      <c r="CH260" s="160">
        <v>0</v>
      </c>
      <c r="CI260" s="160">
        <v>0</v>
      </c>
      <c r="CJ260" s="160">
        <v>0</v>
      </c>
      <c r="CK260" s="160">
        <v>0</v>
      </c>
      <c r="CL260" s="160">
        <v>0</v>
      </c>
      <c r="CM260" s="57"/>
      <c r="CN260" s="55"/>
      <c r="CO260" s="55"/>
      <c r="CP260" s="55"/>
      <c r="CQ260" s="55"/>
      <c r="CR260" s="55"/>
      <c r="CS260" s="55"/>
      <c r="CT260" s="55"/>
    </row>
    <row r="261" spans="1:98" ht="24.75" customHeight="1" x14ac:dyDescent="0.25">
      <c r="A261" s="55" t="s">
        <v>324</v>
      </c>
      <c r="B261" s="52" t="s">
        <v>471</v>
      </c>
      <c r="C261" s="54" t="s">
        <v>328</v>
      </c>
      <c r="D261" s="55"/>
      <c r="E261" s="75">
        <v>27</v>
      </c>
      <c r="F261" s="75">
        <v>38</v>
      </c>
      <c r="G261" s="39">
        <v>25</v>
      </c>
      <c r="H261" s="58"/>
      <c r="I261" s="58"/>
      <c r="J261" s="59"/>
      <c r="K261" s="59"/>
      <c r="L261" s="58"/>
      <c r="M261" s="57"/>
      <c r="N261" s="57"/>
      <c r="O261" s="117">
        <v>1</v>
      </c>
      <c r="P261" s="117">
        <v>1</v>
      </c>
      <c r="Q261" s="142">
        <v>4</v>
      </c>
      <c r="R261" s="142">
        <v>3</v>
      </c>
      <c r="S261" s="142">
        <v>4</v>
      </c>
      <c r="T261" s="142">
        <v>4</v>
      </c>
      <c r="U261" s="142">
        <v>4</v>
      </c>
      <c r="V261" s="142">
        <v>4</v>
      </c>
      <c r="W261" s="142">
        <v>4</v>
      </c>
      <c r="X261" s="142">
        <v>4</v>
      </c>
      <c r="Y261" s="142">
        <v>4</v>
      </c>
      <c r="Z261" s="142">
        <v>4</v>
      </c>
      <c r="AA261" s="142">
        <v>4</v>
      </c>
      <c r="AB261" s="142">
        <v>4</v>
      </c>
      <c r="AC261" s="142">
        <v>4</v>
      </c>
      <c r="AD261" s="142">
        <v>4</v>
      </c>
      <c r="AE261" s="142">
        <v>4</v>
      </c>
      <c r="AF261" s="142">
        <v>4</v>
      </c>
      <c r="AG261" s="142">
        <v>4</v>
      </c>
      <c r="AH261" s="142">
        <v>4</v>
      </c>
      <c r="AI261" s="142">
        <v>4</v>
      </c>
      <c r="AJ261" s="142">
        <v>4</v>
      </c>
      <c r="AK261" s="142">
        <v>4</v>
      </c>
      <c r="AL261" s="142">
        <v>4</v>
      </c>
      <c r="AM261" s="142">
        <v>4</v>
      </c>
      <c r="AN261" s="142">
        <v>4</v>
      </c>
      <c r="AO261" s="142">
        <v>4</v>
      </c>
      <c r="AP261" s="142">
        <v>4</v>
      </c>
      <c r="AQ261" s="142">
        <v>4</v>
      </c>
      <c r="AR261" s="142">
        <v>4</v>
      </c>
      <c r="AS261" s="142">
        <v>4</v>
      </c>
      <c r="AT261" s="142">
        <v>4</v>
      </c>
      <c r="AU261" s="142">
        <v>4</v>
      </c>
      <c r="AV261" s="142">
        <v>4</v>
      </c>
      <c r="AW261" s="142">
        <v>4</v>
      </c>
      <c r="AX261" s="142">
        <v>4</v>
      </c>
      <c r="AY261" s="142">
        <v>4</v>
      </c>
      <c r="AZ261" s="142">
        <v>4</v>
      </c>
      <c r="BA261" s="142">
        <v>4</v>
      </c>
      <c r="BB261" s="142">
        <v>4</v>
      </c>
      <c r="BC261" s="142">
        <v>4</v>
      </c>
      <c r="BD261" s="142">
        <v>4</v>
      </c>
      <c r="BE261" s="142">
        <v>4</v>
      </c>
      <c r="BF261" s="142">
        <v>4</v>
      </c>
      <c r="BG261" s="142">
        <v>4</v>
      </c>
      <c r="BH261" s="142">
        <v>4</v>
      </c>
      <c r="BI261" s="142">
        <v>4</v>
      </c>
      <c r="BJ261" s="142">
        <v>4</v>
      </c>
      <c r="BK261" s="142">
        <v>4</v>
      </c>
      <c r="BL261" s="142">
        <v>4</v>
      </c>
      <c r="BM261" s="142">
        <v>4</v>
      </c>
      <c r="BN261" s="142">
        <v>4</v>
      </c>
      <c r="BO261" s="142">
        <v>4</v>
      </c>
      <c r="BP261" s="142">
        <v>4</v>
      </c>
      <c r="BQ261" s="142">
        <v>4</v>
      </c>
      <c r="BR261" s="142">
        <v>4</v>
      </c>
      <c r="BS261" s="142">
        <v>4</v>
      </c>
      <c r="BT261" s="142">
        <v>4</v>
      </c>
      <c r="BU261" s="142">
        <v>4</v>
      </c>
      <c r="BV261" s="142">
        <v>4</v>
      </c>
      <c r="BW261" s="142">
        <v>4</v>
      </c>
      <c r="BX261" s="142">
        <v>4</v>
      </c>
      <c r="BY261" s="142">
        <v>4</v>
      </c>
      <c r="BZ261" s="142">
        <v>4</v>
      </c>
      <c r="CA261" s="142">
        <v>4</v>
      </c>
      <c r="CB261" s="142">
        <v>4</v>
      </c>
      <c r="CC261" s="142">
        <v>4</v>
      </c>
      <c r="CD261" s="142">
        <v>4</v>
      </c>
      <c r="CE261" s="142">
        <v>4</v>
      </c>
      <c r="CF261" s="142">
        <v>4</v>
      </c>
      <c r="CG261" s="142">
        <v>4</v>
      </c>
      <c r="CH261" s="142">
        <v>4</v>
      </c>
      <c r="CI261" s="142">
        <v>4</v>
      </c>
      <c r="CJ261" s="142">
        <v>4</v>
      </c>
      <c r="CK261" s="137">
        <v>4</v>
      </c>
      <c r="CL261" s="142">
        <v>4</v>
      </c>
      <c r="CM261" s="57"/>
      <c r="CN261" s="55"/>
      <c r="CO261" s="55"/>
      <c r="CP261" s="55"/>
      <c r="CQ261" s="55"/>
      <c r="CR261" s="55"/>
      <c r="CS261" s="55"/>
      <c r="CT261" s="55"/>
    </row>
    <row r="262" spans="1:98" ht="22.5" customHeight="1" x14ac:dyDescent="0.25">
      <c r="A262" s="55" t="s">
        <v>324</v>
      </c>
      <c r="B262" s="52" t="s">
        <v>474</v>
      </c>
      <c r="C262" s="54" t="s">
        <v>329</v>
      </c>
      <c r="D262" s="55"/>
      <c r="E262" s="75">
        <v>27</v>
      </c>
      <c r="F262" s="75">
        <v>38</v>
      </c>
      <c r="G262" s="39">
        <v>25</v>
      </c>
      <c r="H262" s="58"/>
      <c r="I262" s="58"/>
      <c r="J262" s="59"/>
      <c r="K262" s="59"/>
      <c r="L262" s="58"/>
      <c r="M262" s="57"/>
      <c r="N262" s="57"/>
      <c r="O262" s="117">
        <v>14</v>
      </c>
      <c r="P262" s="117">
        <v>13</v>
      </c>
      <c r="Q262" s="142">
        <v>13</v>
      </c>
      <c r="R262" s="142">
        <v>12</v>
      </c>
      <c r="S262" s="142">
        <v>12</v>
      </c>
      <c r="T262" s="142">
        <v>10</v>
      </c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137">
        <v>8</v>
      </c>
      <c r="CK262" s="137">
        <v>6</v>
      </c>
      <c r="CL262" s="142">
        <v>6</v>
      </c>
      <c r="CM262" s="57"/>
      <c r="CN262" s="55"/>
      <c r="CO262" s="55"/>
      <c r="CP262" s="55"/>
      <c r="CQ262" s="55"/>
      <c r="CR262" s="55"/>
      <c r="CS262" s="55"/>
      <c r="CT262" s="55"/>
    </row>
    <row r="263" spans="1:98" ht="24" customHeight="1" x14ac:dyDescent="0.25">
      <c r="A263" s="55" t="s">
        <v>324</v>
      </c>
      <c r="B263" s="52" t="s">
        <v>473</v>
      </c>
      <c r="C263" s="54" t="s">
        <v>330</v>
      </c>
      <c r="D263" s="55"/>
      <c r="E263" s="75">
        <v>27</v>
      </c>
      <c r="F263" s="75">
        <v>38</v>
      </c>
      <c r="G263" s="39">
        <v>25</v>
      </c>
      <c r="H263" s="58"/>
      <c r="I263" s="58"/>
      <c r="J263" s="59"/>
      <c r="K263" s="59"/>
      <c r="L263" s="58"/>
      <c r="M263" s="57"/>
      <c r="N263" s="57"/>
      <c r="O263" s="117">
        <v>20</v>
      </c>
      <c r="P263" s="117">
        <v>19</v>
      </c>
      <c r="Q263" s="142">
        <v>4</v>
      </c>
      <c r="R263" s="142">
        <v>4</v>
      </c>
      <c r="S263" s="142">
        <v>4</v>
      </c>
      <c r="T263" s="142">
        <v>3</v>
      </c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137">
        <v>2</v>
      </c>
      <c r="CK263" s="137">
        <v>1</v>
      </c>
      <c r="CL263" s="142">
        <v>0</v>
      </c>
      <c r="CM263" s="57"/>
      <c r="CN263" s="55"/>
      <c r="CO263" s="55"/>
      <c r="CP263" s="55"/>
      <c r="CQ263" s="55"/>
      <c r="CR263" s="55"/>
      <c r="CS263" s="55"/>
      <c r="CT263" s="55"/>
    </row>
    <row r="264" spans="1:98" ht="24" customHeight="1" x14ac:dyDescent="0.25">
      <c r="A264" s="55" t="s">
        <v>324</v>
      </c>
      <c r="B264" s="52" t="s">
        <v>472</v>
      </c>
      <c r="C264" s="54" t="s">
        <v>331</v>
      </c>
      <c r="D264" s="55"/>
      <c r="E264" s="75">
        <v>27</v>
      </c>
      <c r="F264" s="75">
        <v>38</v>
      </c>
      <c r="G264" s="39">
        <v>25</v>
      </c>
      <c r="H264" s="58"/>
      <c r="I264" s="58"/>
      <c r="J264" s="59"/>
      <c r="K264" s="59"/>
      <c r="L264" s="58"/>
      <c r="M264" s="57"/>
      <c r="N264" s="57"/>
      <c r="O264" s="117">
        <v>8</v>
      </c>
      <c r="P264" s="117">
        <v>7</v>
      </c>
      <c r="Q264" s="142">
        <v>6</v>
      </c>
      <c r="R264" s="142">
        <v>6</v>
      </c>
      <c r="S264" s="142">
        <v>6</v>
      </c>
      <c r="T264" s="142">
        <v>3</v>
      </c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137">
        <v>3</v>
      </c>
      <c r="CK264" s="137">
        <v>1</v>
      </c>
      <c r="CL264" s="142">
        <v>1</v>
      </c>
      <c r="CM264" s="57"/>
      <c r="CN264" s="55"/>
      <c r="CO264" s="55"/>
      <c r="CP264" s="55"/>
      <c r="CQ264" s="55"/>
      <c r="CR264" s="55"/>
      <c r="CS264" s="55"/>
      <c r="CT264" s="55"/>
    </row>
    <row r="265" spans="1:98" ht="23.25" customHeight="1" x14ac:dyDescent="0.25">
      <c r="A265" s="55" t="s">
        <v>324</v>
      </c>
      <c r="B265" s="52" t="s">
        <v>469</v>
      </c>
      <c r="C265" s="54" t="s">
        <v>332</v>
      </c>
      <c r="D265" s="55"/>
      <c r="E265" s="75">
        <v>27</v>
      </c>
      <c r="F265" s="75">
        <v>38</v>
      </c>
      <c r="G265" s="39">
        <v>25</v>
      </c>
      <c r="H265" s="58"/>
      <c r="I265" s="58"/>
      <c r="J265" s="59"/>
      <c r="K265" s="59"/>
      <c r="L265" s="58"/>
      <c r="M265" s="57"/>
      <c r="N265" s="57"/>
      <c r="O265" s="117">
        <v>12</v>
      </c>
      <c r="P265" s="117">
        <v>11</v>
      </c>
      <c r="Q265" s="142">
        <v>8</v>
      </c>
      <c r="R265" s="142">
        <v>8</v>
      </c>
      <c r="S265" s="142">
        <v>8</v>
      </c>
      <c r="T265" s="142">
        <v>6</v>
      </c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137">
        <v>4</v>
      </c>
      <c r="CK265" s="137">
        <v>2</v>
      </c>
      <c r="CL265" s="142">
        <v>4</v>
      </c>
      <c r="CM265" s="57"/>
      <c r="CN265" s="55"/>
      <c r="CO265" s="55"/>
      <c r="CP265" s="55"/>
      <c r="CQ265" s="55"/>
      <c r="CR265" s="55"/>
      <c r="CS265" s="55"/>
      <c r="CT265" s="55"/>
    </row>
    <row r="266" spans="1:98" ht="20.25" customHeight="1" x14ac:dyDescent="0.25">
      <c r="A266" s="55" t="s">
        <v>324</v>
      </c>
      <c r="B266" s="52" t="s">
        <v>470</v>
      </c>
      <c r="C266" s="54" t="s">
        <v>333</v>
      </c>
      <c r="D266" s="55"/>
      <c r="E266" s="75">
        <v>27</v>
      </c>
      <c r="F266" s="75">
        <v>38</v>
      </c>
      <c r="G266" s="39">
        <v>25</v>
      </c>
      <c r="H266" s="58"/>
      <c r="I266" s="58"/>
      <c r="J266" s="59"/>
      <c r="K266" s="59"/>
      <c r="L266" s="58"/>
      <c r="M266" s="57"/>
      <c r="N266" s="57"/>
      <c r="O266" s="117">
        <v>8</v>
      </c>
      <c r="P266" s="117">
        <v>7</v>
      </c>
      <c r="Q266" s="142">
        <v>1</v>
      </c>
      <c r="R266" s="142">
        <v>1</v>
      </c>
      <c r="S266" s="159">
        <v>0</v>
      </c>
      <c r="T266" s="159">
        <v>0</v>
      </c>
      <c r="U266" s="159">
        <v>0</v>
      </c>
      <c r="V266" s="159">
        <v>0</v>
      </c>
      <c r="W266" s="159">
        <v>0</v>
      </c>
      <c r="X266" s="159">
        <v>0</v>
      </c>
      <c r="Y266" s="159">
        <v>0</v>
      </c>
      <c r="Z266" s="159">
        <v>0</v>
      </c>
      <c r="AA266" s="159">
        <v>0</v>
      </c>
      <c r="AB266" s="159">
        <v>0</v>
      </c>
      <c r="AC266" s="159">
        <v>0</v>
      </c>
      <c r="AD266" s="159">
        <v>0</v>
      </c>
      <c r="AE266" s="159">
        <v>0</v>
      </c>
      <c r="AF266" s="159">
        <v>0</v>
      </c>
      <c r="AG266" s="159">
        <v>0</v>
      </c>
      <c r="AH266" s="159">
        <v>0</v>
      </c>
      <c r="AI266" s="159">
        <v>0</v>
      </c>
      <c r="AJ266" s="159">
        <v>0</v>
      </c>
      <c r="AK266" s="159">
        <v>0</v>
      </c>
      <c r="AL266" s="159">
        <v>0</v>
      </c>
      <c r="AM266" s="159">
        <v>0</v>
      </c>
      <c r="AN266" s="159">
        <v>0</v>
      </c>
      <c r="AO266" s="159">
        <v>0</v>
      </c>
      <c r="AP266" s="159">
        <v>0</v>
      </c>
      <c r="AQ266" s="159">
        <v>0</v>
      </c>
      <c r="AR266" s="159">
        <v>0</v>
      </c>
      <c r="AS266" s="159">
        <v>0</v>
      </c>
      <c r="AT266" s="159">
        <v>0</v>
      </c>
      <c r="AU266" s="159">
        <v>0</v>
      </c>
      <c r="AV266" s="159">
        <v>0</v>
      </c>
      <c r="AW266" s="159">
        <v>0</v>
      </c>
      <c r="AX266" s="159">
        <v>0</v>
      </c>
      <c r="AY266" s="159">
        <v>0</v>
      </c>
      <c r="AZ266" s="159">
        <v>0</v>
      </c>
      <c r="BA266" s="159">
        <v>0</v>
      </c>
      <c r="BB266" s="159">
        <v>0</v>
      </c>
      <c r="BC266" s="159">
        <v>0</v>
      </c>
      <c r="BD266" s="159">
        <v>0</v>
      </c>
      <c r="BE266" s="159">
        <v>0</v>
      </c>
      <c r="BF266" s="159">
        <v>0</v>
      </c>
      <c r="BG266" s="159">
        <v>0</v>
      </c>
      <c r="BH266" s="159">
        <v>0</v>
      </c>
      <c r="BI266" s="159">
        <v>0</v>
      </c>
      <c r="BJ266" s="159">
        <v>0</v>
      </c>
      <c r="BK266" s="159">
        <v>0</v>
      </c>
      <c r="BL266" s="159">
        <v>0</v>
      </c>
      <c r="BM266" s="159">
        <v>0</v>
      </c>
      <c r="BN266" s="159">
        <v>0</v>
      </c>
      <c r="BO266" s="159">
        <v>0</v>
      </c>
      <c r="BP266" s="159">
        <v>0</v>
      </c>
      <c r="BQ266" s="159">
        <v>0</v>
      </c>
      <c r="BR266" s="159">
        <v>0</v>
      </c>
      <c r="BS266" s="159">
        <v>0</v>
      </c>
      <c r="BT266" s="159">
        <v>0</v>
      </c>
      <c r="BU266" s="159">
        <v>0</v>
      </c>
      <c r="BV266" s="159">
        <v>0</v>
      </c>
      <c r="BW266" s="159">
        <v>0</v>
      </c>
      <c r="BX266" s="159">
        <v>0</v>
      </c>
      <c r="BY266" s="159">
        <v>0</v>
      </c>
      <c r="BZ266" s="159">
        <v>0</v>
      </c>
      <c r="CA266" s="159">
        <v>0</v>
      </c>
      <c r="CB266" s="159">
        <v>0</v>
      </c>
      <c r="CC266" s="159">
        <v>0</v>
      </c>
      <c r="CD266" s="159">
        <v>0</v>
      </c>
      <c r="CE266" s="159">
        <v>0</v>
      </c>
      <c r="CF266" s="159">
        <v>0</v>
      </c>
      <c r="CG266" s="159">
        <v>0</v>
      </c>
      <c r="CH266" s="159">
        <v>0</v>
      </c>
      <c r="CI266" s="159">
        <v>0</v>
      </c>
      <c r="CJ266" s="160">
        <v>0</v>
      </c>
      <c r="CK266" s="160">
        <v>0</v>
      </c>
      <c r="CL266" s="160">
        <v>0</v>
      </c>
      <c r="CM266" s="57"/>
      <c r="CN266" s="55"/>
      <c r="CO266" s="55"/>
      <c r="CP266" s="55"/>
      <c r="CQ266" s="55"/>
      <c r="CR266" s="55"/>
      <c r="CS266" s="55"/>
      <c r="CT266" s="55"/>
    </row>
    <row r="267" spans="1:98" ht="21.75" customHeight="1" x14ac:dyDescent="0.25">
      <c r="A267" s="55" t="s">
        <v>324</v>
      </c>
      <c r="B267" s="52" t="s">
        <v>468</v>
      </c>
      <c r="C267" s="54" t="s">
        <v>334</v>
      </c>
      <c r="D267" s="55"/>
      <c r="E267" s="75">
        <v>27</v>
      </c>
      <c r="F267" s="75">
        <v>38</v>
      </c>
      <c r="G267" s="39">
        <v>25</v>
      </c>
      <c r="H267" s="58"/>
      <c r="I267" s="58"/>
      <c r="J267" s="59"/>
      <c r="K267" s="59"/>
      <c r="L267" s="58"/>
      <c r="M267" s="57"/>
      <c r="N267" s="57"/>
      <c r="O267" s="117">
        <v>20</v>
      </c>
      <c r="P267" s="117">
        <v>19</v>
      </c>
      <c r="Q267" s="142">
        <v>17</v>
      </c>
      <c r="R267" s="142">
        <v>16</v>
      </c>
      <c r="S267" s="142">
        <v>16</v>
      </c>
      <c r="T267" s="142">
        <v>16</v>
      </c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137">
        <v>25</v>
      </c>
      <c r="CK267" s="137">
        <v>25</v>
      </c>
      <c r="CL267" s="142">
        <v>25</v>
      </c>
      <c r="CM267" s="57"/>
      <c r="CN267" s="55"/>
      <c r="CO267" s="55"/>
      <c r="CP267" s="55"/>
      <c r="CQ267" s="55"/>
      <c r="CR267" s="55"/>
      <c r="CS267" s="55"/>
      <c r="CT267" s="55"/>
    </row>
    <row r="268" spans="1:98" ht="23.25" customHeight="1" x14ac:dyDescent="0.25">
      <c r="A268" s="55" t="s">
        <v>335</v>
      </c>
      <c r="B268" s="52" t="s">
        <v>476</v>
      </c>
      <c r="C268" s="54" t="s">
        <v>336</v>
      </c>
      <c r="D268" s="55"/>
      <c r="E268" s="75">
        <v>36.5</v>
      </c>
      <c r="F268" s="75">
        <v>39</v>
      </c>
      <c r="G268" s="39">
        <v>10</v>
      </c>
      <c r="H268" s="58"/>
      <c r="I268" s="58"/>
      <c r="J268" s="59"/>
      <c r="K268" s="59"/>
      <c r="L268" s="58"/>
      <c r="M268" s="57"/>
      <c r="N268" s="57"/>
      <c r="O268" s="117">
        <v>18</v>
      </c>
      <c r="P268" s="117">
        <v>17</v>
      </c>
      <c r="Q268" s="160">
        <v>0</v>
      </c>
      <c r="R268" s="160">
        <v>0</v>
      </c>
      <c r="S268" s="160">
        <v>0</v>
      </c>
      <c r="T268" s="160">
        <v>0</v>
      </c>
      <c r="U268" s="160">
        <v>0</v>
      </c>
      <c r="V268" s="160">
        <v>0</v>
      </c>
      <c r="W268" s="160">
        <v>0</v>
      </c>
      <c r="X268" s="160">
        <v>0</v>
      </c>
      <c r="Y268" s="160">
        <v>0</v>
      </c>
      <c r="Z268" s="160">
        <v>0</v>
      </c>
      <c r="AA268" s="160">
        <v>0</v>
      </c>
      <c r="AB268" s="160">
        <v>0</v>
      </c>
      <c r="AC268" s="160">
        <v>0</v>
      </c>
      <c r="AD268" s="160">
        <v>0</v>
      </c>
      <c r="AE268" s="160">
        <v>0</v>
      </c>
      <c r="AF268" s="160">
        <v>0</v>
      </c>
      <c r="AG268" s="160">
        <v>0</v>
      </c>
      <c r="AH268" s="160">
        <v>0</v>
      </c>
      <c r="AI268" s="160">
        <v>0</v>
      </c>
      <c r="AJ268" s="160">
        <v>0</v>
      </c>
      <c r="AK268" s="160">
        <v>0</v>
      </c>
      <c r="AL268" s="160">
        <v>0</v>
      </c>
      <c r="AM268" s="160">
        <v>0</v>
      </c>
      <c r="AN268" s="160">
        <v>0</v>
      </c>
      <c r="AO268" s="160">
        <v>0</v>
      </c>
      <c r="AP268" s="160">
        <v>0</v>
      </c>
      <c r="AQ268" s="160">
        <v>0</v>
      </c>
      <c r="AR268" s="160">
        <v>0</v>
      </c>
      <c r="AS268" s="160">
        <v>0</v>
      </c>
      <c r="AT268" s="160">
        <v>0</v>
      </c>
      <c r="AU268" s="160">
        <v>0</v>
      </c>
      <c r="AV268" s="160">
        <v>0</v>
      </c>
      <c r="AW268" s="160">
        <v>0</v>
      </c>
      <c r="AX268" s="160">
        <v>0</v>
      </c>
      <c r="AY268" s="160">
        <v>0</v>
      </c>
      <c r="AZ268" s="160">
        <v>0</v>
      </c>
      <c r="BA268" s="160">
        <v>0</v>
      </c>
      <c r="BB268" s="160">
        <v>0</v>
      </c>
      <c r="BC268" s="160">
        <v>0</v>
      </c>
      <c r="BD268" s="160">
        <v>0</v>
      </c>
      <c r="BE268" s="160">
        <v>0</v>
      </c>
      <c r="BF268" s="160">
        <v>0</v>
      </c>
      <c r="BG268" s="160">
        <v>0</v>
      </c>
      <c r="BH268" s="160">
        <v>0</v>
      </c>
      <c r="BI268" s="160">
        <v>0</v>
      </c>
      <c r="BJ268" s="160">
        <v>0</v>
      </c>
      <c r="BK268" s="160">
        <v>0</v>
      </c>
      <c r="BL268" s="160">
        <v>0</v>
      </c>
      <c r="BM268" s="160">
        <v>0</v>
      </c>
      <c r="BN268" s="160">
        <v>0</v>
      </c>
      <c r="BO268" s="160">
        <v>0</v>
      </c>
      <c r="BP268" s="160">
        <v>0</v>
      </c>
      <c r="BQ268" s="160">
        <v>0</v>
      </c>
      <c r="BR268" s="160">
        <v>0</v>
      </c>
      <c r="BS268" s="160">
        <v>0</v>
      </c>
      <c r="BT268" s="160">
        <v>0</v>
      </c>
      <c r="BU268" s="160">
        <v>0</v>
      </c>
      <c r="BV268" s="160">
        <v>0</v>
      </c>
      <c r="BW268" s="160">
        <v>0</v>
      </c>
      <c r="BX268" s="160">
        <v>0</v>
      </c>
      <c r="BY268" s="160">
        <v>0</v>
      </c>
      <c r="BZ268" s="160">
        <v>0</v>
      </c>
      <c r="CA268" s="160">
        <v>0</v>
      </c>
      <c r="CB268" s="160">
        <v>0</v>
      </c>
      <c r="CC268" s="160">
        <v>0</v>
      </c>
      <c r="CD268" s="160">
        <v>0</v>
      </c>
      <c r="CE268" s="160">
        <v>0</v>
      </c>
      <c r="CF268" s="160">
        <v>0</v>
      </c>
      <c r="CG268" s="160">
        <v>0</v>
      </c>
      <c r="CH268" s="160">
        <v>0</v>
      </c>
      <c r="CI268" s="160">
        <v>0</v>
      </c>
      <c r="CJ268" s="160">
        <v>0</v>
      </c>
      <c r="CK268" s="160">
        <v>0</v>
      </c>
      <c r="CL268" s="160">
        <v>0</v>
      </c>
      <c r="CM268" s="57"/>
      <c r="CN268" s="55"/>
      <c r="CO268" s="55"/>
      <c r="CP268" s="55"/>
      <c r="CQ268" s="55"/>
      <c r="CR268" s="55"/>
      <c r="CS268" s="55"/>
      <c r="CT268" s="55"/>
    </row>
    <row r="269" spans="1:98" ht="24.75" customHeight="1" x14ac:dyDescent="0.25">
      <c r="A269" s="55" t="s">
        <v>335</v>
      </c>
      <c r="B269" s="52" t="s">
        <v>477</v>
      </c>
      <c r="C269" s="54" t="s">
        <v>337</v>
      </c>
      <c r="D269" s="55"/>
      <c r="E269" s="75">
        <v>36.5</v>
      </c>
      <c r="F269" s="75">
        <v>39</v>
      </c>
      <c r="G269" s="39">
        <v>10</v>
      </c>
      <c r="H269" s="58"/>
      <c r="I269" s="58"/>
      <c r="J269" s="59"/>
      <c r="K269" s="59"/>
      <c r="L269" s="58"/>
      <c r="M269" s="57"/>
      <c r="N269" s="57"/>
      <c r="O269" s="117">
        <v>26</v>
      </c>
      <c r="P269" s="117">
        <v>25</v>
      </c>
      <c r="Q269" s="142">
        <v>1</v>
      </c>
      <c r="R269" s="160">
        <v>0</v>
      </c>
      <c r="S269" s="160">
        <v>0</v>
      </c>
      <c r="T269" s="160">
        <v>0</v>
      </c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160">
        <v>0</v>
      </c>
      <c r="CK269" s="160">
        <v>0</v>
      </c>
      <c r="CL269" s="160">
        <v>0</v>
      </c>
      <c r="CM269" s="57"/>
      <c r="CN269" s="55"/>
      <c r="CO269" s="55"/>
      <c r="CP269" s="55"/>
      <c r="CQ269" s="55"/>
      <c r="CR269" s="55"/>
      <c r="CS269" s="55"/>
      <c r="CT269" s="55"/>
    </row>
    <row r="270" spans="1:98" ht="21" customHeight="1" x14ac:dyDescent="0.25">
      <c r="A270" s="55" t="s">
        <v>335</v>
      </c>
      <c r="B270" s="52" t="s">
        <v>478</v>
      </c>
      <c r="C270" s="54" t="s">
        <v>338</v>
      </c>
      <c r="D270" s="55"/>
      <c r="E270" s="75">
        <v>36.5</v>
      </c>
      <c r="F270" s="75">
        <v>39</v>
      </c>
      <c r="G270" s="39">
        <v>10</v>
      </c>
      <c r="H270" s="58"/>
      <c r="I270" s="58"/>
      <c r="J270" s="59"/>
      <c r="K270" s="59"/>
      <c r="L270" s="58"/>
      <c r="M270" s="57"/>
      <c r="N270" s="57"/>
      <c r="O270" s="117">
        <v>0</v>
      </c>
      <c r="P270" s="117">
        <v>0</v>
      </c>
      <c r="Q270" s="160">
        <v>0</v>
      </c>
      <c r="R270" s="160">
        <v>0</v>
      </c>
      <c r="S270" s="160">
        <v>0</v>
      </c>
      <c r="T270" s="160">
        <v>0</v>
      </c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160">
        <v>0</v>
      </c>
      <c r="CK270" s="160">
        <v>0</v>
      </c>
      <c r="CL270" s="160">
        <v>0</v>
      </c>
      <c r="CM270" s="57"/>
      <c r="CN270" s="55"/>
      <c r="CO270" s="55"/>
      <c r="CP270" s="55"/>
      <c r="CQ270" s="55"/>
      <c r="CR270" s="55"/>
      <c r="CS270" s="55"/>
      <c r="CT270" s="55"/>
    </row>
    <row r="271" spans="1:98" ht="24.75" customHeight="1" x14ac:dyDescent="0.25">
      <c r="A271" s="55" t="s">
        <v>335</v>
      </c>
      <c r="B271" s="52" t="s">
        <v>479</v>
      </c>
      <c r="C271" s="54" t="s">
        <v>339</v>
      </c>
      <c r="D271" s="55"/>
      <c r="E271" s="75">
        <v>36.5</v>
      </c>
      <c r="F271" s="75">
        <v>39</v>
      </c>
      <c r="G271" s="39">
        <v>10</v>
      </c>
      <c r="H271" s="58"/>
      <c r="I271" s="58"/>
      <c r="J271" s="59"/>
      <c r="K271" s="59"/>
      <c r="L271" s="58"/>
      <c r="M271" s="57"/>
      <c r="N271" s="57"/>
      <c r="O271" s="117">
        <v>20</v>
      </c>
      <c r="P271" s="117">
        <v>19</v>
      </c>
      <c r="Q271" s="160">
        <v>0</v>
      </c>
      <c r="R271" s="160">
        <v>0</v>
      </c>
      <c r="S271" s="160">
        <v>0</v>
      </c>
      <c r="T271" s="160">
        <v>0</v>
      </c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160">
        <v>0</v>
      </c>
      <c r="CK271" s="160">
        <v>0</v>
      </c>
      <c r="CL271" s="160">
        <v>0</v>
      </c>
      <c r="CM271" s="57"/>
      <c r="CN271" s="55"/>
      <c r="CO271" s="55"/>
      <c r="CP271" s="55"/>
      <c r="CQ271" s="55"/>
      <c r="CR271" s="55"/>
      <c r="CS271" s="55"/>
      <c r="CT271" s="55"/>
    </row>
    <row r="272" spans="1:98" ht="25.5" customHeight="1" x14ac:dyDescent="0.25">
      <c r="A272" s="55" t="s">
        <v>335</v>
      </c>
      <c r="B272" s="52" t="s">
        <v>480</v>
      </c>
      <c r="C272" s="54" t="s">
        <v>340</v>
      </c>
      <c r="D272" s="55"/>
      <c r="E272" s="75">
        <v>36.5</v>
      </c>
      <c r="F272" s="75">
        <v>39</v>
      </c>
      <c r="G272" s="39">
        <v>10</v>
      </c>
      <c r="H272" s="58"/>
      <c r="I272" s="58"/>
      <c r="J272" s="59"/>
      <c r="K272" s="59"/>
      <c r="L272" s="58"/>
      <c r="M272" s="57"/>
      <c r="N272" s="57"/>
      <c r="O272" s="117">
        <v>36</v>
      </c>
      <c r="P272" s="117">
        <v>35</v>
      </c>
      <c r="Q272" s="142">
        <v>16</v>
      </c>
      <c r="R272" s="142">
        <v>15</v>
      </c>
      <c r="S272" s="142">
        <v>14</v>
      </c>
      <c r="T272" s="142">
        <v>12</v>
      </c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137">
        <v>10</v>
      </c>
      <c r="CK272" s="137">
        <v>10</v>
      </c>
      <c r="CL272" s="142">
        <v>8</v>
      </c>
      <c r="CM272" s="57"/>
      <c r="CN272" s="55"/>
      <c r="CO272" s="55"/>
      <c r="CP272" s="55"/>
      <c r="CQ272" s="55"/>
      <c r="CR272" s="55"/>
      <c r="CS272" s="55"/>
      <c r="CT272" s="55"/>
    </row>
    <row r="273" spans="1:98" ht="23.25" customHeight="1" x14ac:dyDescent="0.25">
      <c r="A273" s="55" t="s">
        <v>335</v>
      </c>
      <c r="B273" s="52" t="s">
        <v>395</v>
      </c>
      <c r="C273" s="54" t="s">
        <v>341</v>
      </c>
      <c r="D273" s="55"/>
      <c r="E273" s="75">
        <v>43</v>
      </c>
      <c r="F273" s="75">
        <v>37</v>
      </c>
      <c r="G273" s="39">
        <v>12</v>
      </c>
      <c r="H273" s="58"/>
      <c r="I273" s="58"/>
      <c r="J273" s="59"/>
      <c r="K273" s="59"/>
      <c r="L273" s="58"/>
      <c r="M273" s="57"/>
      <c r="N273" s="57"/>
      <c r="O273" s="117">
        <v>32</v>
      </c>
      <c r="P273" s="117">
        <v>30</v>
      </c>
      <c r="Q273" s="142">
        <v>28</v>
      </c>
      <c r="R273" s="142">
        <v>28</v>
      </c>
      <c r="S273" s="142">
        <v>28</v>
      </c>
      <c r="T273" s="142">
        <v>28</v>
      </c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137">
        <v>26</v>
      </c>
      <c r="CK273" s="142">
        <v>25</v>
      </c>
      <c r="CL273" s="142">
        <v>24</v>
      </c>
      <c r="CM273" s="57"/>
      <c r="CN273" s="55"/>
      <c r="CO273" s="55"/>
      <c r="CP273" s="55"/>
      <c r="CQ273" s="55"/>
      <c r="CR273" s="55"/>
      <c r="CS273" s="55"/>
      <c r="CT273" s="55"/>
    </row>
    <row r="274" spans="1:98" ht="23.25" customHeight="1" x14ac:dyDescent="0.25">
      <c r="A274" s="55" t="s">
        <v>342</v>
      </c>
      <c r="B274" s="52" t="s">
        <v>394</v>
      </c>
      <c r="C274" s="54" t="s">
        <v>343</v>
      </c>
      <c r="D274" s="55"/>
      <c r="E274" s="75">
        <v>18.5</v>
      </c>
      <c r="F274" s="75">
        <v>24.5</v>
      </c>
      <c r="G274" s="39">
        <v>5.5</v>
      </c>
      <c r="H274" s="58"/>
      <c r="I274" s="58"/>
      <c r="J274" s="59"/>
      <c r="K274" s="59"/>
      <c r="L274" s="58"/>
      <c r="M274" s="57"/>
      <c r="N274" s="57"/>
      <c r="O274" s="117">
        <v>20</v>
      </c>
      <c r="P274" s="117">
        <v>18</v>
      </c>
      <c r="Q274" s="142">
        <v>10</v>
      </c>
      <c r="R274" s="142">
        <v>9</v>
      </c>
      <c r="S274" s="142">
        <v>9</v>
      </c>
      <c r="T274" s="142">
        <v>8</v>
      </c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160">
        <v>0</v>
      </c>
      <c r="CK274" s="160">
        <v>0</v>
      </c>
      <c r="CL274" s="160">
        <v>0</v>
      </c>
      <c r="CM274" s="57"/>
      <c r="CN274" s="55"/>
      <c r="CO274" s="55"/>
      <c r="CP274" s="55"/>
      <c r="CQ274" s="55"/>
      <c r="CR274" s="55"/>
      <c r="CS274" s="55"/>
      <c r="CT274" s="55"/>
    </row>
    <row r="275" spans="1:98" ht="23.25" customHeight="1" x14ac:dyDescent="0.25">
      <c r="A275" s="133" t="s">
        <v>537</v>
      </c>
      <c r="B275" s="52" t="s">
        <v>590</v>
      </c>
      <c r="C275" s="54" t="s">
        <v>538</v>
      </c>
      <c r="D275" s="55"/>
      <c r="E275" s="75">
        <v>41</v>
      </c>
      <c r="F275" s="75">
        <v>38</v>
      </c>
      <c r="G275" s="39">
        <v>17</v>
      </c>
      <c r="H275" s="58"/>
      <c r="I275" s="58"/>
      <c r="J275" s="59"/>
      <c r="K275" s="59"/>
      <c r="L275" s="58"/>
      <c r="M275" s="57"/>
      <c r="N275" s="57"/>
      <c r="O275" s="137" t="s">
        <v>526</v>
      </c>
      <c r="P275" s="117">
        <v>12</v>
      </c>
      <c r="Q275" s="142">
        <v>6</v>
      </c>
      <c r="R275" s="142">
        <v>6</v>
      </c>
      <c r="S275" s="142">
        <v>6</v>
      </c>
      <c r="T275" s="142">
        <v>6</v>
      </c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137">
        <v>6</v>
      </c>
      <c r="CK275" s="137">
        <v>6</v>
      </c>
      <c r="CL275" s="142">
        <v>6</v>
      </c>
      <c r="CM275" s="57"/>
      <c r="CN275" s="55"/>
      <c r="CO275" s="55"/>
      <c r="CP275" s="55"/>
      <c r="CQ275" s="55"/>
      <c r="CR275" s="55"/>
      <c r="CS275" s="55"/>
      <c r="CT275" s="55"/>
    </row>
    <row r="276" spans="1:98" ht="23.25" customHeight="1" x14ac:dyDescent="0.25">
      <c r="A276" s="133" t="s">
        <v>537</v>
      </c>
      <c r="B276" s="52" t="s">
        <v>591</v>
      </c>
      <c r="C276" s="54" t="s">
        <v>539</v>
      </c>
      <c r="D276" s="55"/>
      <c r="E276" s="75">
        <v>41</v>
      </c>
      <c r="F276" s="75">
        <v>38</v>
      </c>
      <c r="G276" s="39">
        <v>17</v>
      </c>
      <c r="H276" s="58"/>
      <c r="I276" s="58"/>
      <c r="J276" s="59"/>
      <c r="K276" s="59"/>
      <c r="L276" s="58"/>
      <c r="M276" s="57"/>
      <c r="N276" s="57"/>
      <c r="O276" s="137" t="s">
        <v>526</v>
      </c>
      <c r="P276" s="117">
        <v>16</v>
      </c>
      <c r="Q276" s="142">
        <v>13</v>
      </c>
      <c r="R276" s="142">
        <v>12</v>
      </c>
      <c r="S276" s="142">
        <v>12</v>
      </c>
      <c r="T276" s="142">
        <v>12</v>
      </c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137">
        <v>5</v>
      </c>
      <c r="CK276" s="137">
        <v>4</v>
      </c>
      <c r="CL276" s="142">
        <v>4</v>
      </c>
      <c r="CM276" s="57"/>
      <c r="CN276" s="55"/>
      <c r="CO276" s="55"/>
      <c r="CP276" s="55"/>
      <c r="CQ276" s="55"/>
      <c r="CR276" s="55"/>
      <c r="CS276" s="55"/>
      <c r="CT276" s="55"/>
    </row>
    <row r="277" spans="1:98" ht="23.25" customHeight="1" x14ac:dyDescent="0.25">
      <c r="A277" s="57"/>
      <c r="B277" s="155"/>
      <c r="C277" s="54" t="s">
        <v>608</v>
      </c>
      <c r="D277" s="55"/>
      <c r="E277" s="75">
        <v>15.5</v>
      </c>
      <c r="F277" s="75">
        <v>15.5</v>
      </c>
      <c r="G277" s="39"/>
      <c r="H277" s="58"/>
      <c r="I277" s="58"/>
      <c r="J277" s="59"/>
      <c r="K277" s="59"/>
      <c r="L277" s="58"/>
      <c r="M277" s="57"/>
      <c r="N277" s="57"/>
      <c r="O277" s="137"/>
      <c r="P277" s="117"/>
      <c r="Q277" s="142"/>
      <c r="R277" s="142">
        <v>150</v>
      </c>
      <c r="S277" s="142">
        <v>150</v>
      </c>
      <c r="T277" s="142">
        <v>150</v>
      </c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137">
        <v>280</v>
      </c>
      <c r="CK277" s="137">
        <v>280</v>
      </c>
      <c r="CL277" s="142">
        <v>150</v>
      </c>
      <c r="CM277" s="57"/>
      <c r="CN277" s="55"/>
      <c r="CO277" s="55"/>
      <c r="CP277" s="55"/>
      <c r="CQ277" s="55"/>
      <c r="CR277" s="55"/>
      <c r="CS277" s="55"/>
      <c r="CT277" s="55"/>
    </row>
    <row r="278" spans="1:98" ht="23.25" customHeight="1" x14ac:dyDescent="0.25">
      <c r="A278" s="57"/>
      <c r="B278" s="155"/>
      <c r="C278" s="54" t="s">
        <v>609</v>
      </c>
      <c r="D278" s="55"/>
      <c r="E278" s="75">
        <v>15.5</v>
      </c>
      <c r="F278" s="75">
        <v>15.5</v>
      </c>
      <c r="G278" s="39"/>
      <c r="H278" s="58"/>
      <c r="I278" s="58"/>
      <c r="J278" s="59"/>
      <c r="K278" s="59"/>
      <c r="L278" s="58"/>
      <c r="M278" s="57"/>
      <c r="N278" s="57"/>
      <c r="O278" s="137"/>
      <c r="P278" s="117"/>
      <c r="Q278" s="142"/>
      <c r="R278" s="142">
        <v>140</v>
      </c>
      <c r="S278" s="142">
        <v>140</v>
      </c>
      <c r="T278" s="142">
        <v>140</v>
      </c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137">
        <v>130</v>
      </c>
      <c r="CK278" s="137" t="s">
        <v>698</v>
      </c>
      <c r="CL278" s="142">
        <v>150</v>
      </c>
      <c r="CM278" s="57"/>
      <c r="CN278" s="55"/>
      <c r="CO278" s="55"/>
      <c r="CP278" s="55"/>
      <c r="CQ278" s="55"/>
      <c r="CR278" s="55"/>
      <c r="CS278" s="55"/>
      <c r="CT278" s="55"/>
    </row>
    <row r="279" spans="1:98" ht="23.25" customHeight="1" x14ac:dyDescent="0.25">
      <c r="A279" s="55" t="s">
        <v>594</v>
      </c>
      <c r="B279" s="52" t="s">
        <v>592</v>
      </c>
      <c r="C279" s="54" t="s">
        <v>557</v>
      </c>
      <c r="D279" s="55"/>
      <c r="E279" s="75">
        <v>26.7</v>
      </c>
      <c r="F279" s="75">
        <v>26.5</v>
      </c>
      <c r="G279" s="39">
        <v>5</v>
      </c>
      <c r="H279" s="58"/>
      <c r="I279" s="58"/>
      <c r="J279" s="59"/>
      <c r="K279" s="59"/>
      <c r="L279" s="58"/>
      <c r="M279" s="57"/>
      <c r="N279" s="57"/>
      <c r="O279" s="137" t="s">
        <v>526</v>
      </c>
      <c r="P279" s="137" t="s">
        <v>526</v>
      </c>
      <c r="Q279" s="142">
        <v>64</v>
      </c>
      <c r="R279" s="142">
        <v>64</v>
      </c>
      <c r="S279" s="142">
        <v>64</v>
      </c>
      <c r="T279" s="142">
        <v>64</v>
      </c>
      <c r="U279" s="142">
        <v>64</v>
      </c>
      <c r="V279" s="142">
        <v>64</v>
      </c>
      <c r="W279" s="142">
        <v>64</v>
      </c>
      <c r="X279" s="142">
        <v>64</v>
      </c>
      <c r="Y279" s="142">
        <v>64</v>
      </c>
      <c r="Z279" s="142">
        <v>64</v>
      </c>
      <c r="AA279" s="142">
        <v>64</v>
      </c>
      <c r="AB279" s="142">
        <v>64</v>
      </c>
      <c r="AC279" s="142">
        <v>64</v>
      </c>
      <c r="AD279" s="142">
        <v>64</v>
      </c>
      <c r="AE279" s="142">
        <v>64</v>
      </c>
      <c r="AF279" s="142">
        <v>64</v>
      </c>
      <c r="AG279" s="142">
        <v>64</v>
      </c>
      <c r="AH279" s="142">
        <v>64</v>
      </c>
      <c r="AI279" s="142">
        <v>64</v>
      </c>
      <c r="AJ279" s="142">
        <v>64</v>
      </c>
      <c r="AK279" s="142">
        <v>64</v>
      </c>
      <c r="AL279" s="142">
        <v>64</v>
      </c>
      <c r="AM279" s="142">
        <v>64</v>
      </c>
      <c r="AN279" s="142">
        <v>64</v>
      </c>
      <c r="AO279" s="142">
        <v>64</v>
      </c>
      <c r="AP279" s="142">
        <v>64</v>
      </c>
      <c r="AQ279" s="142">
        <v>64</v>
      </c>
      <c r="AR279" s="142">
        <v>64</v>
      </c>
      <c r="AS279" s="142">
        <v>64</v>
      </c>
      <c r="AT279" s="142">
        <v>64</v>
      </c>
      <c r="AU279" s="142">
        <v>64</v>
      </c>
      <c r="AV279" s="142">
        <v>64</v>
      </c>
      <c r="AW279" s="142">
        <v>64</v>
      </c>
      <c r="AX279" s="142">
        <v>64</v>
      </c>
      <c r="AY279" s="142">
        <v>64</v>
      </c>
      <c r="AZ279" s="142">
        <v>64</v>
      </c>
      <c r="BA279" s="142">
        <v>64</v>
      </c>
      <c r="BB279" s="142">
        <v>64</v>
      </c>
      <c r="BC279" s="142">
        <v>64</v>
      </c>
      <c r="BD279" s="142">
        <v>64</v>
      </c>
      <c r="BE279" s="142">
        <v>64</v>
      </c>
      <c r="BF279" s="142">
        <v>64</v>
      </c>
      <c r="BG279" s="142">
        <v>64</v>
      </c>
      <c r="BH279" s="142">
        <v>64</v>
      </c>
      <c r="BI279" s="142">
        <v>64</v>
      </c>
      <c r="BJ279" s="142">
        <v>64</v>
      </c>
      <c r="BK279" s="142">
        <v>64</v>
      </c>
      <c r="BL279" s="142">
        <v>64</v>
      </c>
      <c r="BM279" s="142">
        <v>64</v>
      </c>
      <c r="BN279" s="142">
        <v>64</v>
      </c>
      <c r="BO279" s="142">
        <v>64</v>
      </c>
      <c r="BP279" s="142">
        <v>64</v>
      </c>
      <c r="BQ279" s="142">
        <v>64</v>
      </c>
      <c r="BR279" s="142">
        <v>64</v>
      </c>
      <c r="BS279" s="142">
        <v>64</v>
      </c>
      <c r="BT279" s="142">
        <v>64</v>
      </c>
      <c r="BU279" s="142">
        <v>64</v>
      </c>
      <c r="BV279" s="142">
        <v>64</v>
      </c>
      <c r="BW279" s="142">
        <v>64</v>
      </c>
      <c r="BX279" s="142">
        <v>64</v>
      </c>
      <c r="BY279" s="142">
        <v>64</v>
      </c>
      <c r="BZ279" s="142">
        <v>64</v>
      </c>
      <c r="CA279" s="142">
        <v>64</v>
      </c>
      <c r="CB279" s="142">
        <v>64</v>
      </c>
      <c r="CC279" s="142">
        <v>64</v>
      </c>
      <c r="CD279" s="142">
        <v>64</v>
      </c>
      <c r="CE279" s="142">
        <v>64</v>
      </c>
      <c r="CF279" s="142">
        <v>64</v>
      </c>
      <c r="CG279" s="142">
        <v>64</v>
      </c>
      <c r="CH279" s="142">
        <v>64</v>
      </c>
      <c r="CI279" s="142">
        <v>64</v>
      </c>
      <c r="CJ279" s="142">
        <v>64</v>
      </c>
      <c r="CK279" s="142">
        <v>64</v>
      </c>
      <c r="CL279" s="142">
        <v>64</v>
      </c>
      <c r="CM279" s="57"/>
      <c r="CN279" s="55"/>
      <c r="CO279" s="55"/>
      <c r="CP279" s="55"/>
      <c r="CQ279" s="55"/>
      <c r="CR279" s="55"/>
      <c r="CS279" s="55"/>
      <c r="CT279" s="55"/>
    </row>
    <row r="280" spans="1:98" ht="23.25" customHeight="1" x14ac:dyDescent="0.25">
      <c r="A280" s="55" t="s">
        <v>594</v>
      </c>
      <c r="B280" s="52" t="s">
        <v>593</v>
      </c>
      <c r="C280" s="54" t="s">
        <v>699</v>
      </c>
      <c r="D280" s="55"/>
      <c r="E280" s="75">
        <v>25</v>
      </c>
      <c r="F280" s="75">
        <v>25</v>
      </c>
      <c r="G280" s="39">
        <v>5</v>
      </c>
      <c r="H280" s="58"/>
      <c r="I280" s="58"/>
      <c r="J280" s="59"/>
      <c r="K280" s="59"/>
      <c r="L280" s="58"/>
      <c r="M280" s="57"/>
      <c r="N280" s="57"/>
      <c r="O280" s="137" t="s">
        <v>526</v>
      </c>
      <c r="P280" s="137" t="s">
        <v>526</v>
      </c>
      <c r="Q280" s="142">
        <v>64</v>
      </c>
      <c r="R280" s="142">
        <v>64</v>
      </c>
      <c r="S280" s="142">
        <v>30</v>
      </c>
      <c r="T280" s="142">
        <v>16</v>
      </c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137">
        <v>6</v>
      </c>
      <c r="CK280" s="137">
        <v>3</v>
      </c>
      <c r="CL280" s="142">
        <v>20</v>
      </c>
      <c r="CM280" s="57"/>
      <c r="CN280" s="55"/>
      <c r="CO280" s="55"/>
      <c r="CP280" s="55"/>
      <c r="CQ280" s="55"/>
      <c r="CR280" s="55"/>
      <c r="CS280" s="55"/>
      <c r="CT280" s="55"/>
    </row>
    <row r="281" spans="1:98" ht="19.5" customHeight="1" x14ac:dyDescent="0.25">
      <c r="A281" s="55" t="s">
        <v>594</v>
      </c>
      <c r="B281" s="155"/>
      <c r="C281" s="54" t="s">
        <v>363</v>
      </c>
      <c r="D281" s="55"/>
      <c r="E281" s="55"/>
      <c r="F281" s="55"/>
      <c r="G281" s="39">
        <v>5</v>
      </c>
      <c r="H281" s="58"/>
      <c r="I281" s="58"/>
      <c r="J281" s="59"/>
      <c r="K281" s="59"/>
      <c r="L281" s="58"/>
      <c r="M281" s="57"/>
      <c r="N281" s="57"/>
      <c r="O281" s="117">
        <v>130</v>
      </c>
      <c r="P281" s="117">
        <v>110</v>
      </c>
      <c r="Q281" s="142">
        <v>80</v>
      </c>
      <c r="R281" s="142">
        <v>80</v>
      </c>
      <c r="S281" s="142">
        <v>152</v>
      </c>
      <c r="T281" s="142">
        <v>148</v>
      </c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137">
        <v>148</v>
      </c>
      <c r="CK281" s="137">
        <v>148</v>
      </c>
      <c r="CL281" s="142" t="s">
        <v>518</v>
      </c>
      <c r="CM281" s="57"/>
      <c r="CN281" s="55"/>
      <c r="CO281" s="55"/>
      <c r="CP281" s="55"/>
      <c r="CQ281" s="55"/>
      <c r="CR281" s="55"/>
      <c r="CS281" s="55"/>
      <c r="CT281" s="55"/>
    </row>
    <row r="282" spans="1:98" ht="19.5" customHeight="1" x14ac:dyDescent="0.25">
      <c r="A282" s="133" t="s">
        <v>411</v>
      </c>
      <c r="B282" s="52" t="s">
        <v>486</v>
      </c>
      <c r="C282" s="54" t="s">
        <v>399</v>
      </c>
      <c r="D282" s="55"/>
      <c r="E282" s="75">
        <v>24.7</v>
      </c>
      <c r="F282" s="75">
        <v>19.7</v>
      </c>
      <c r="G282" s="39">
        <v>14</v>
      </c>
      <c r="H282" s="58"/>
      <c r="I282" s="58"/>
      <c r="J282" s="59"/>
      <c r="K282" s="59"/>
      <c r="L282" s="58"/>
      <c r="M282" s="57"/>
      <c r="N282" s="57"/>
      <c r="O282" s="117">
        <v>90</v>
      </c>
      <c r="P282" s="117">
        <v>90</v>
      </c>
      <c r="Q282" s="142">
        <v>65</v>
      </c>
      <c r="R282" s="142">
        <v>65</v>
      </c>
      <c r="S282" s="142">
        <v>65</v>
      </c>
      <c r="T282" s="142">
        <v>65</v>
      </c>
      <c r="U282" s="142">
        <v>65</v>
      </c>
      <c r="V282" s="142">
        <v>65</v>
      </c>
      <c r="W282" s="142">
        <v>65</v>
      </c>
      <c r="X282" s="142">
        <v>65</v>
      </c>
      <c r="Y282" s="142">
        <v>65</v>
      </c>
      <c r="Z282" s="142">
        <v>65</v>
      </c>
      <c r="AA282" s="142">
        <v>65</v>
      </c>
      <c r="AB282" s="142">
        <v>65</v>
      </c>
      <c r="AC282" s="142">
        <v>65</v>
      </c>
      <c r="AD282" s="142">
        <v>65</v>
      </c>
      <c r="AE282" s="142">
        <v>65</v>
      </c>
      <c r="AF282" s="142">
        <v>65</v>
      </c>
      <c r="AG282" s="142">
        <v>65</v>
      </c>
      <c r="AH282" s="142">
        <v>65</v>
      </c>
      <c r="AI282" s="142">
        <v>65</v>
      </c>
      <c r="AJ282" s="142">
        <v>65</v>
      </c>
      <c r="AK282" s="142">
        <v>65</v>
      </c>
      <c r="AL282" s="142">
        <v>65</v>
      </c>
      <c r="AM282" s="142">
        <v>65</v>
      </c>
      <c r="AN282" s="142">
        <v>65</v>
      </c>
      <c r="AO282" s="142">
        <v>65</v>
      </c>
      <c r="AP282" s="142">
        <v>65</v>
      </c>
      <c r="AQ282" s="142">
        <v>65</v>
      </c>
      <c r="AR282" s="142">
        <v>65</v>
      </c>
      <c r="AS282" s="142">
        <v>65</v>
      </c>
      <c r="AT282" s="142">
        <v>65</v>
      </c>
      <c r="AU282" s="142">
        <v>65</v>
      </c>
      <c r="AV282" s="142">
        <v>65</v>
      </c>
      <c r="AW282" s="142">
        <v>65</v>
      </c>
      <c r="AX282" s="142">
        <v>65</v>
      </c>
      <c r="AY282" s="142">
        <v>65</v>
      </c>
      <c r="AZ282" s="142">
        <v>65</v>
      </c>
      <c r="BA282" s="142">
        <v>65</v>
      </c>
      <c r="BB282" s="142">
        <v>65</v>
      </c>
      <c r="BC282" s="142">
        <v>65</v>
      </c>
      <c r="BD282" s="142">
        <v>65</v>
      </c>
      <c r="BE282" s="142">
        <v>65</v>
      </c>
      <c r="BF282" s="142">
        <v>65</v>
      </c>
      <c r="BG282" s="142">
        <v>65</v>
      </c>
      <c r="BH282" s="142">
        <v>65</v>
      </c>
      <c r="BI282" s="142">
        <v>65</v>
      </c>
      <c r="BJ282" s="142">
        <v>65</v>
      </c>
      <c r="BK282" s="142">
        <v>65</v>
      </c>
      <c r="BL282" s="142">
        <v>65</v>
      </c>
      <c r="BM282" s="142">
        <v>65</v>
      </c>
      <c r="BN282" s="142">
        <v>65</v>
      </c>
      <c r="BO282" s="142">
        <v>65</v>
      </c>
      <c r="BP282" s="142">
        <v>65</v>
      </c>
      <c r="BQ282" s="142">
        <v>65</v>
      </c>
      <c r="BR282" s="142">
        <v>65</v>
      </c>
      <c r="BS282" s="142">
        <v>65</v>
      </c>
      <c r="BT282" s="142">
        <v>65</v>
      </c>
      <c r="BU282" s="142">
        <v>65</v>
      </c>
      <c r="BV282" s="142">
        <v>65</v>
      </c>
      <c r="BW282" s="142">
        <v>65</v>
      </c>
      <c r="BX282" s="142">
        <v>65</v>
      </c>
      <c r="BY282" s="142">
        <v>65</v>
      </c>
      <c r="BZ282" s="142">
        <v>65</v>
      </c>
      <c r="CA282" s="142">
        <v>65</v>
      </c>
      <c r="CB282" s="142">
        <v>65</v>
      </c>
      <c r="CC282" s="142">
        <v>65</v>
      </c>
      <c r="CD282" s="142">
        <v>65</v>
      </c>
      <c r="CE282" s="142">
        <v>65</v>
      </c>
      <c r="CF282" s="142">
        <v>65</v>
      </c>
      <c r="CG282" s="142">
        <v>65</v>
      </c>
      <c r="CH282" s="142">
        <v>65</v>
      </c>
      <c r="CI282" s="142">
        <v>65</v>
      </c>
      <c r="CJ282" s="142">
        <v>65</v>
      </c>
      <c r="CK282" s="142">
        <v>65</v>
      </c>
      <c r="CL282" s="142">
        <v>65</v>
      </c>
      <c r="CM282" s="57"/>
      <c r="CN282" s="55"/>
      <c r="CO282" s="55"/>
      <c r="CP282" s="55"/>
      <c r="CQ282" s="55"/>
      <c r="CR282" s="55"/>
      <c r="CS282" s="55"/>
      <c r="CT282" s="55"/>
    </row>
    <row r="283" spans="1:98" ht="20.25" customHeight="1" x14ac:dyDescent="0.25">
      <c r="A283" s="133" t="s">
        <v>411</v>
      </c>
      <c r="B283" s="52" t="s">
        <v>486</v>
      </c>
      <c r="C283" s="54" t="s">
        <v>400</v>
      </c>
      <c r="D283" s="55"/>
      <c r="E283" s="75">
        <v>24.7</v>
      </c>
      <c r="F283" s="75">
        <v>19.7</v>
      </c>
      <c r="G283" s="39">
        <v>14</v>
      </c>
      <c r="H283" s="58"/>
      <c r="I283" s="58"/>
      <c r="J283" s="59"/>
      <c r="K283" s="59"/>
      <c r="L283" s="58"/>
      <c r="M283" s="57"/>
      <c r="N283" s="57"/>
      <c r="O283" s="117">
        <v>6</v>
      </c>
      <c r="P283" s="117">
        <v>6</v>
      </c>
      <c r="Q283" s="142">
        <v>3</v>
      </c>
      <c r="R283" s="142">
        <v>3</v>
      </c>
      <c r="S283" s="142">
        <v>3</v>
      </c>
      <c r="T283" s="142">
        <v>3</v>
      </c>
      <c r="U283" s="142">
        <v>3</v>
      </c>
      <c r="V283" s="142">
        <v>3</v>
      </c>
      <c r="W283" s="142">
        <v>3</v>
      </c>
      <c r="X283" s="142">
        <v>3</v>
      </c>
      <c r="Y283" s="142">
        <v>3</v>
      </c>
      <c r="Z283" s="142">
        <v>3</v>
      </c>
      <c r="AA283" s="142">
        <v>3</v>
      </c>
      <c r="AB283" s="142">
        <v>3</v>
      </c>
      <c r="AC283" s="142">
        <v>3</v>
      </c>
      <c r="AD283" s="142">
        <v>3</v>
      </c>
      <c r="AE283" s="142">
        <v>3</v>
      </c>
      <c r="AF283" s="142">
        <v>3</v>
      </c>
      <c r="AG283" s="142">
        <v>3</v>
      </c>
      <c r="AH283" s="142">
        <v>3</v>
      </c>
      <c r="AI283" s="142">
        <v>3</v>
      </c>
      <c r="AJ283" s="142">
        <v>3</v>
      </c>
      <c r="AK283" s="142">
        <v>3</v>
      </c>
      <c r="AL283" s="142">
        <v>3</v>
      </c>
      <c r="AM283" s="142">
        <v>3</v>
      </c>
      <c r="AN283" s="142">
        <v>3</v>
      </c>
      <c r="AO283" s="142">
        <v>3</v>
      </c>
      <c r="AP283" s="142">
        <v>3</v>
      </c>
      <c r="AQ283" s="142">
        <v>3</v>
      </c>
      <c r="AR283" s="142">
        <v>3</v>
      </c>
      <c r="AS283" s="142">
        <v>3</v>
      </c>
      <c r="AT283" s="142">
        <v>3</v>
      </c>
      <c r="AU283" s="142">
        <v>3</v>
      </c>
      <c r="AV283" s="142">
        <v>3</v>
      </c>
      <c r="AW283" s="142">
        <v>3</v>
      </c>
      <c r="AX283" s="142">
        <v>3</v>
      </c>
      <c r="AY283" s="142">
        <v>3</v>
      </c>
      <c r="AZ283" s="142">
        <v>3</v>
      </c>
      <c r="BA283" s="142">
        <v>3</v>
      </c>
      <c r="BB283" s="142">
        <v>3</v>
      </c>
      <c r="BC283" s="142">
        <v>3</v>
      </c>
      <c r="BD283" s="142">
        <v>3</v>
      </c>
      <c r="BE283" s="142">
        <v>3</v>
      </c>
      <c r="BF283" s="142">
        <v>3</v>
      </c>
      <c r="BG283" s="142">
        <v>3</v>
      </c>
      <c r="BH283" s="142">
        <v>3</v>
      </c>
      <c r="BI283" s="142">
        <v>3</v>
      </c>
      <c r="BJ283" s="142">
        <v>3</v>
      </c>
      <c r="BK283" s="142">
        <v>3</v>
      </c>
      <c r="BL283" s="142">
        <v>3</v>
      </c>
      <c r="BM283" s="142">
        <v>3</v>
      </c>
      <c r="BN283" s="142">
        <v>3</v>
      </c>
      <c r="BO283" s="142">
        <v>3</v>
      </c>
      <c r="BP283" s="142">
        <v>3</v>
      </c>
      <c r="BQ283" s="142">
        <v>3</v>
      </c>
      <c r="BR283" s="142">
        <v>3</v>
      </c>
      <c r="BS283" s="142">
        <v>3</v>
      </c>
      <c r="BT283" s="142">
        <v>3</v>
      </c>
      <c r="BU283" s="142">
        <v>3</v>
      </c>
      <c r="BV283" s="142">
        <v>3</v>
      </c>
      <c r="BW283" s="142">
        <v>3</v>
      </c>
      <c r="BX283" s="142">
        <v>3</v>
      </c>
      <c r="BY283" s="142">
        <v>3</v>
      </c>
      <c r="BZ283" s="142">
        <v>3</v>
      </c>
      <c r="CA283" s="142">
        <v>3</v>
      </c>
      <c r="CB283" s="142">
        <v>3</v>
      </c>
      <c r="CC283" s="142">
        <v>3</v>
      </c>
      <c r="CD283" s="142">
        <v>3</v>
      </c>
      <c r="CE283" s="142">
        <v>3</v>
      </c>
      <c r="CF283" s="142">
        <v>3</v>
      </c>
      <c r="CG283" s="142">
        <v>3</v>
      </c>
      <c r="CH283" s="142">
        <v>3</v>
      </c>
      <c r="CI283" s="142">
        <v>3</v>
      </c>
      <c r="CJ283" s="142">
        <v>3</v>
      </c>
      <c r="CK283" s="142">
        <v>3</v>
      </c>
      <c r="CL283" s="142">
        <v>3</v>
      </c>
      <c r="CM283" s="57"/>
      <c r="CN283" s="55"/>
      <c r="CO283" s="55"/>
      <c r="CP283" s="55"/>
      <c r="CQ283" s="55"/>
      <c r="CR283" s="55"/>
      <c r="CS283" s="55"/>
      <c r="CT283" s="55"/>
    </row>
    <row r="284" spans="1:98" ht="20.25" customHeight="1" x14ac:dyDescent="0.25">
      <c r="A284" s="133" t="s">
        <v>409</v>
      </c>
      <c r="B284" s="52" t="s">
        <v>412</v>
      </c>
      <c r="C284" s="186" t="s">
        <v>413</v>
      </c>
      <c r="D284" s="55"/>
      <c r="E284" s="75">
        <v>30</v>
      </c>
      <c r="F284" s="75">
        <v>21</v>
      </c>
      <c r="G284" s="39">
        <v>5.5</v>
      </c>
      <c r="H284" s="58"/>
      <c r="I284" s="58"/>
      <c r="J284" s="59"/>
      <c r="K284" s="59"/>
      <c r="L284" s="58"/>
      <c r="M284" s="57"/>
      <c r="N284" s="57"/>
      <c r="O284" s="117">
        <v>18</v>
      </c>
      <c r="P284" s="117">
        <v>18</v>
      </c>
      <c r="Q284" s="142">
        <v>13</v>
      </c>
      <c r="R284" s="142">
        <v>13</v>
      </c>
      <c r="S284" s="142">
        <v>13</v>
      </c>
      <c r="T284" s="142">
        <v>13</v>
      </c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137">
        <v>10</v>
      </c>
      <c r="CK284" s="142">
        <v>10</v>
      </c>
      <c r="CL284" s="142">
        <v>10</v>
      </c>
      <c r="CM284" s="57"/>
      <c r="CN284" s="55"/>
      <c r="CO284" s="55"/>
      <c r="CP284" s="55"/>
      <c r="CQ284" s="55"/>
      <c r="CR284" s="55"/>
      <c r="CS284" s="55"/>
      <c r="CT284" s="55"/>
    </row>
    <row r="285" spans="1:98" ht="20.25" customHeight="1" x14ac:dyDescent="0.25">
      <c r="A285" s="133" t="s">
        <v>410</v>
      </c>
      <c r="B285" s="52" t="s">
        <v>414</v>
      </c>
      <c r="C285" s="186" t="s">
        <v>415</v>
      </c>
      <c r="D285" s="55"/>
      <c r="E285" s="75">
        <v>30</v>
      </c>
      <c r="F285" s="75">
        <v>21</v>
      </c>
      <c r="G285" s="39">
        <v>5.5</v>
      </c>
      <c r="H285" s="58"/>
      <c r="I285" s="58"/>
      <c r="J285" s="59"/>
      <c r="K285" s="59"/>
      <c r="L285" s="58"/>
      <c r="M285" s="57"/>
      <c r="N285" s="57"/>
      <c r="O285" s="117">
        <v>15</v>
      </c>
      <c r="P285" s="117">
        <v>15</v>
      </c>
      <c r="Q285" s="142">
        <v>9</v>
      </c>
      <c r="R285" s="142">
        <v>9</v>
      </c>
      <c r="S285" s="142">
        <v>8</v>
      </c>
      <c r="T285" s="142">
        <v>8</v>
      </c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137">
        <v>24</v>
      </c>
      <c r="CK285" s="142">
        <v>23</v>
      </c>
      <c r="CL285" s="142">
        <v>23</v>
      </c>
      <c r="CM285" s="57"/>
      <c r="CN285" s="55"/>
      <c r="CO285" s="55"/>
      <c r="CP285" s="55"/>
      <c r="CQ285" s="55"/>
      <c r="CR285" s="55"/>
      <c r="CS285" s="55"/>
      <c r="CT285" s="55"/>
    </row>
    <row r="286" spans="1:98" ht="21" customHeight="1" x14ac:dyDescent="0.25">
      <c r="A286" s="133" t="s">
        <v>410</v>
      </c>
      <c r="B286" s="52" t="s">
        <v>416</v>
      </c>
      <c r="C286" s="186" t="s">
        <v>417</v>
      </c>
      <c r="D286" s="55"/>
      <c r="E286" s="75">
        <v>30</v>
      </c>
      <c r="F286" s="75">
        <v>21</v>
      </c>
      <c r="G286" s="39">
        <v>5.5</v>
      </c>
      <c r="H286" s="58"/>
      <c r="I286" s="58"/>
      <c r="J286" s="59"/>
      <c r="K286" s="59"/>
      <c r="L286" s="58"/>
      <c r="M286" s="57"/>
      <c r="N286" s="57"/>
      <c r="O286" s="117">
        <v>15</v>
      </c>
      <c r="P286" s="117">
        <v>15</v>
      </c>
      <c r="Q286" s="142">
        <v>15</v>
      </c>
      <c r="R286" s="142">
        <v>15</v>
      </c>
      <c r="S286" s="142">
        <v>12</v>
      </c>
      <c r="T286" s="142">
        <v>12</v>
      </c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137">
        <v>12</v>
      </c>
      <c r="CK286" s="142">
        <v>11</v>
      </c>
      <c r="CL286" s="142">
        <v>11</v>
      </c>
      <c r="CM286" s="57"/>
      <c r="CN286" s="55"/>
      <c r="CO286" s="55"/>
      <c r="CP286" s="55"/>
      <c r="CQ286" s="55"/>
      <c r="CR286" s="55"/>
      <c r="CS286" s="55"/>
      <c r="CT286" s="55"/>
    </row>
    <row r="287" spans="1:98" ht="21" customHeight="1" x14ac:dyDescent="0.25">
      <c r="A287" s="133" t="s">
        <v>410</v>
      </c>
      <c r="B287" s="52" t="s">
        <v>418</v>
      </c>
      <c r="C287" s="186" t="s">
        <v>419</v>
      </c>
      <c r="D287" s="68"/>
      <c r="E287" s="75">
        <v>30</v>
      </c>
      <c r="F287" s="75">
        <v>21</v>
      </c>
      <c r="G287" s="39">
        <v>5.5</v>
      </c>
      <c r="H287" s="127"/>
      <c r="I287" s="127"/>
      <c r="J287" s="126"/>
      <c r="K287" s="126"/>
      <c r="L287" s="127"/>
      <c r="M287" s="128"/>
      <c r="N287" s="128"/>
      <c r="O287" s="117">
        <v>15</v>
      </c>
      <c r="P287" s="117">
        <v>15</v>
      </c>
      <c r="Q287" s="143">
        <v>12</v>
      </c>
      <c r="R287" s="143">
        <v>12</v>
      </c>
      <c r="S287" s="143">
        <v>9</v>
      </c>
      <c r="T287" s="143">
        <v>9</v>
      </c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73">
        <v>8</v>
      </c>
      <c r="CK287" s="143">
        <v>7</v>
      </c>
      <c r="CL287" s="143">
        <v>6</v>
      </c>
      <c r="CM287" s="128"/>
      <c r="CN287" s="68"/>
      <c r="CO287" s="68"/>
      <c r="CP287" s="68"/>
      <c r="CQ287" s="68"/>
      <c r="CR287" s="68"/>
      <c r="CS287" s="68"/>
      <c r="CT287" s="68"/>
    </row>
    <row r="288" spans="1:98" s="55" customFormat="1" ht="24" customHeight="1" x14ac:dyDescent="0.25">
      <c r="A288" s="133" t="s">
        <v>410</v>
      </c>
      <c r="B288" s="52" t="s">
        <v>420</v>
      </c>
      <c r="C288" s="186" t="s">
        <v>540</v>
      </c>
      <c r="E288" s="75">
        <v>30</v>
      </c>
      <c r="F288" s="75">
        <v>21</v>
      </c>
      <c r="G288" s="39">
        <v>5.5</v>
      </c>
      <c r="H288" s="58"/>
      <c r="I288" s="58"/>
      <c r="J288" s="59"/>
      <c r="K288" s="59"/>
      <c r="L288" s="58"/>
      <c r="M288" s="57"/>
      <c r="N288" s="57"/>
      <c r="O288" s="117">
        <v>15</v>
      </c>
      <c r="P288" s="117">
        <v>15</v>
      </c>
      <c r="Q288" s="142">
        <v>5</v>
      </c>
      <c r="R288" s="142">
        <v>1</v>
      </c>
      <c r="S288" s="159" t="s">
        <v>518</v>
      </c>
      <c r="T288" s="159" t="s">
        <v>518</v>
      </c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137">
        <v>24</v>
      </c>
      <c r="CK288" s="142">
        <v>22</v>
      </c>
      <c r="CL288" s="142">
        <v>22</v>
      </c>
      <c r="CM288" s="57"/>
    </row>
    <row r="289" spans="1:92" s="55" customFormat="1" ht="24.75" customHeight="1" x14ac:dyDescent="0.25">
      <c r="A289" s="133" t="s">
        <v>527</v>
      </c>
      <c r="B289" s="52" t="s">
        <v>528</v>
      </c>
      <c r="C289" s="185" t="s">
        <v>520</v>
      </c>
      <c r="E289" s="75">
        <v>11</v>
      </c>
      <c r="F289" s="75">
        <v>11.5</v>
      </c>
      <c r="G289" s="39">
        <v>5.5</v>
      </c>
      <c r="H289" s="58"/>
      <c r="I289" s="58"/>
      <c r="J289" s="59"/>
      <c r="K289" s="59"/>
      <c r="L289" s="58"/>
      <c r="M289" s="57"/>
      <c r="N289" s="57"/>
      <c r="O289" s="137" t="s">
        <v>526</v>
      </c>
      <c r="P289" s="137" t="s">
        <v>526</v>
      </c>
      <c r="Q289" s="142">
        <v>12</v>
      </c>
      <c r="R289" s="142">
        <v>162</v>
      </c>
      <c r="S289" s="142">
        <v>160</v>
      </c>
      <c r="T289" s="142">
        <v>160</v>
      </c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137">
        <v>155</v>
      </c>
      <c r="CK289" s="137">
        <v>145</v>
      </c>
      <c r="CL289" s="142">
        <v>135</v>
      </c>
      <c r="CM289" s="57"/>
    </row>
    <row r="290" spans="1:92" s="55" customFormat="1" ht="22.5" customHeight="1" x14ac:dyDescent="0.25">
      <c r="A290" s="133" t="s">
        <v>527</v>
      </c>
      <c r="B290" s="52" t="s">
        <v>529</v>
      </c>
      <c r="C290" s="185" t="s">
        <v>521</v>
      </c>
      <c r="E290" s="75">
        <v>11</v>
      </c>
      <c r="F290" s="75">
        <v>11.5</v>
      </c>
      <c r="G290" s="39">
        <v>5.5</v>
      </c>
      <c r="H290" s="58"/>
      <c r="I290" s="58"/>
      <c r="J290" s="59"/>
      <c r="K290" s="59"/>
      <c r="L290" s="58"/>
      <c r="M290" s="57"/>
      <c r="N290" s="57"/>
      <c r="O290" s="137" t="s">
        <v>526</v>
      </c>
      <c r="P290" s="137" t="s">
        <v>526</v>
      </c>
      <c r="Q290" s="142">
        <v>21</v>
      </c>
      <c r="R290" s="142">
        <v>181</v>
      </c>
      <c r="S290" s="142">
        <v>181</v>
      </c>
      <c r="T290" s="142">
        <v>181</v>
      </c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137">
        <v>179</v>
      </c>
      <c r="CK290" s="137">
        <v>169</v>
      </c>
      <c r="CL290" s="142">
        <v>159</v>
      </c>
      <c r="CM290" s="57"/>
    </row>
    <row r="291" spans="1:92" s="55" customFormat="1" ht="24" customHeight="1" x14ac:dyDescent="0.25">
      <c r="A291" s="133" t="s">
        <v>527</v>
      </c>
      <c r="B291" s="52" t="s">
        <v>530</v>
      </c>
      <c r="C291" s="185" t="s">
        <v>522</v>
      </c>
      <c r="E291" s="75">
        <v>11</v>
      </c>
      <c r="F291" s="75">
        <v>11.5</v>
      </c>
      <c r="G291" s="39">
        <v>5.5</v>
      </c>
      <c r="H291" s="58"/>
      <c r="I291" s="58"/>
      <c r="J291" s="59"/>
      <c r="K291" s="59"/>
      <c r="L291" s="58"/>
      <c r="M291" s="57"/>
      <c r="N291" s="57"/>
      <c r="O291" s="137" t="s">
        <v>526</v>
      </c>
      <c r="P291" s="137" t="s">
        <v>526</v>
      </c>
      <c r="Q291" s="142">
        <v>32</v>
      </c>
      <c r="R291" s="142">
        <v>140</v>
      </c>
      <c r="S291" s="142">
        <v>140</v>
      </c>
      <c r="T291" s="142">
        <v>140</v>
      </c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137">
        <v>138</v>
      </c>
      <c r="CK291" s="137">
        <v>129</v>
      </c>
      <c r="CL291" s="142">
        <v>119</v>
      </c>
      <c r="CM291" s="57"/>
    </row>
    <row r="292" spans="1:92" s="55" customFormat="1" ht="24" customHeight="1" x14ac:dyDescent="0.25">
      <c r="A292" s="133" t="s">
        <v>527</v>
      </c>
      <c r="B292" s="52" t="s">
        <v>531</v>
      </c>
      <c r="C292" s="185" t="s">
        <v>523</v>
      </c>
      <c r="E292" s="75">
        <v>11</v>
      </c>
      <c r="F292" s="75">
        <v>11.5</v>
      </c>
      <c r="G292" s="39">
        <v>5.5</v>
      </c>
      <c r="H292" s="58"/>
      <c r="I292" s="58"/>
      <c r="J292" s="59"/>
      <c r="K292" s="59"/>
      <c r="L292" s="58"/>
      <c r="M292" s="57"/>
      <c r="N292" s="57"/>
      <c r="O292" s="137" t="s">
        <v>526</v>
      </c>
      <c r="P292" s="137" t="s">
        <v>526</v>
      </c>
      <c r="Q292" s="142">
        <v>16</v>
      </c>
      <c r="R292" s="142">
        <v>134</v>
      </c>
      <c r="S292" s="142">
        <v>134</v>
      </c>
      <c r="T292" s="142">
        <v>134</v>
      </c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137">
        <v>132</v>
      </c>
      <c r="CK292" s="137">
        <v>122</v>
      </c>
      <c r="CL292" s="142">
        <v>112</v>
      </c>
      <c r="CM292" s="57"/>
    </row>
    <row r="293" spans="1:92" s="55" customFormat="1" ht="29.25" customHeight="1" x14ac:dyDescent="0.25">
      <c r="A293" s="133" t="s">
        <v>527</v>
      </c>
      <c r="B293" s="52" t="s">
        <v>532</v>
      </c>
      <c r="C293" s="185" t="s">
        <v>524</v>
      </c>
      <c r="E293" s="75">
        <v>11</v>
      </c>
      <c r="F293" s="75">
        <v>11.5</v>
      </c>
      <c r="G293" s="39">
        <v>5.5</v>
      </c>
      <c r="H293" s="58"/>
      <c r="I293" s="58"/>
      <c r="J293" s="59"/>
      <c r="K293" s="59"/>
      <c r="L293" s="58"/>
      <c r="M293" s="57"/>
      <c r="N293" s="57"/>
      <c r="O293" s="137" t="s">
        <v>526</v>
      </c>
      <c r="P293" s="137" t="s">
        <v>526</v>
      </c>
      <c r="Q293" s="142">
        <v>27</v>
      </c>
      <c r="R293" s="142">
        <v>165</v>
      </c>
      <c r="S293" s="142">
        <v>165</v>
      </c>
      <c r="T293" s="142">
        <v>165</v>
      </c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137">
        <v>165</v>
      </c>
      <c r="CK293" s="137">
        <v>152</v>
      </c>
      <c r="CL293" s="142">
        <v>145</v>
      </c>
      <c r="CM293" s="57"/>
    </row>
    <row r="294" spans="1:92" s="55" customFormat="1" ht="24.75" customHeight="1" x14ac:dyDescent="0.25">
      <c r="A294" s="133" t="s">
        <v>527</v>
      </c>
      <c r="B294" s="52" t="s">
        <v>533</v>
      </c>
      <c r="C294" s="185" t="s">
        <v>525</v>
      </c>
      <c r="E294" s="75">
        <v>11</v>
      </c>
      <c r="F294" s="75">
        <v>11.5</v>
      </c>
      <c r="G294" s="39">
        <v>5.5</v>
      </c>
      <c r="H294" s="58"/>
      <c r="I294" s="58"/>
      <c r="J294" s="59"/>
      <c r="K294" s="59"/>
      <c r="L294" s="58"/>
      <c r="M294" s="57"/>
      <c r="N294" s="57"/>
      <c r="O294" s="137" t="s">
        <v>526</v>
      </c>
      <c r="P294" s="137" t="s">
        <v>526</v>
      </c>
      <c r="Q294" s="125" t="s">
        <v>541</v>
      </c>
      <c r="R294" s="142">
        <v>152</v>
      </c>
      <c r="S294" s="142">
        <v>152</v>
      </c>
      <c r="T294" s="142">
        <v>152</v>
      </c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137">
        <v>151</v>
      </c>
      <c r="CK294" s="137">
        <v>140</v>
      </c>
      <c r="CL294" s="142">
        <v>130</v>
      </c>
      <c r="CM294" s="57"/>
    </row>
    <row r="295" spans="1:92" s="55" customFormat="1" ht="23.25" customHeight="1" x14ac:dyDescent="0.25">
      <c r="A295" s="133" t="s">
        <v>589</v>
      </c>
      <c r="B295" s="52" t="s">
        <v>630</v>
      </c>
      <c r="C295" s="187" t="s">
        <v>546</v>
      </c>
      <c r="E295" s="53">
        <v>15</v>
      </c>
      <c r="F295" s="53">
        <v>10</v>
      </c>
      <c r="G295" s="144">
        <v>11</v>
      </c>
      <c r="H295" s="58"/>
      <c r="I295" s="58"/>
      <c r="J295" s="59"/>
      <c r="K295" s="59"/>
      <c r="L295" s="58"/>
      <c r="M295" s="57"/>
      <c r="N295" s="57"/>
      <c r="O295" s="137" t="s">
        <v>526</v>
      </c>
      <c r="P295" s="156">
        <v>12</v>
      </c>
      <c r="Q295" s="142">
        <v>12</v>
      </c>
      <c r="R295" s="142">
        <v>12</v>
      </c>
      <c r="S295" s="142">
        <v>12</v>
      </c>
      <c r="T295" s="142">
        <v>12</v>
      </c>
      <c r="U295" s="142">
        <v>12</v>
      </c>
      <c r="V295" s="142">
        <v>12</v>
      </c>
      <c r="W295" s="142">
        <v>12</v>
      </c>
      <c r="X295" s="142">
        <v>12</v>
      </c>
      <c r="Y295" s="142">
        <v>12</v>
      </c>
      <c r="Z295" s="142">
        <v>12</v>
      </c>
      <c r="AA295" s="142">
        <v>12</v>
      </c>
      <c r="AB295" s="142">
        <v>12</v>
      </c>
      <c r="AC295" s="142">
        <v>12</v>
      </c>
      <c r="AD295" s="142">
        <v>12</v>
      </c>
      <c r="AE295" s="142">
        <v>12</v>
      </c>
      <c r="AF295" s="142">
        <v>12</v>
      </c>
      <c r="AG295" s="142">
        <v>12</v>
      </c>
      <c r="AH295" s="142">
        <v>12</v>
      </c>
      <c r="AI295" s="142">
        <v>12</v>
      </c>
      <c r="AJ295" s="142">
        <v>12</v>
      </c>
      <c r="AK295" s="142">
        <v>12</v>
      </c>
      <c r="AL295" s="142">
        <v>12</v>
      </c>
      <c r="AM295" s="142">
        <v>12</v>
      </c>
      <c r="AN295" s="142">
        <v>12</v>
      </c>
      <c r="AO295" s="142">
        <v>12</v>
      </c>
      <c r="AP295" s="142">
        <v>12</v>
      </c>
      <c r="AQ295" s="142">
        <v>12</v>
      </c>
      <c r="AR295" s="142">
        <v>12</v>
      </c>
      <c r="AS295" s="142">
        <v>12</v>
      </c>
      <c r="AT295" s="142">
        <v>12</v>
      </c>
      <c r="AU295" s="142">
        <v>12</v>
      </c>
      <c r="AV295" s="142">
        <v>12</v>
      </c>
      <c r="AW295" s="142">
        <v>12</v>
      </c>
      <c r="AX295" s="142">
        <v>12</v>
      </c>
      <c r="AY295" s="142">
        <v>12</v>
      </c>
      <c r="AZ295" s="142">
        <v>12</v>
      </c>
      <c r="BA295" s="142">
        <v>12</v>
      </c>
      <c r="BB295" s="142">
        <v>12</v>
      </c>
      <c r="BC295" s="142">
        <v>12</v>
      </c>
      <c r="BD295" s="142">
        <v>12</v>
      </c>
      <c r="BE295" s="142">
        <v>12</v>
      </c>
      <c r="BF295" s="142">
        <v>12</v>
      </c>
      <c r="BG295" s="142">
        <v>12</v>
      </c>
      <c r="BH295" s="142">
        <v>12</v>
      </c>
      <c r="BI295" s="142">
        <v>12</v>
      </c>
      <c r="BJ295" s="142">
        <v>12</v>
      </c>
      <c r="BK295" s="142">
        <v>12</v>
      </c>
      <c r="BL295" s="142">
        <v>12</v>
      </c>
      <c r="BM295" s="142">
        <v>12</v>
      </c>
      <c r="BN295" s="142">
        <v>12</v>
      </c>
      <c r="BO295" s="142">
        <v>12</v>
      </c>
      <c r="BP295" s="142">
        <v>12</v>
      </c>
      <c r="BQ295" s="142">
        <v>12</v>
      </c>
      <c r="BR295" s="142">
        <v>12</v>
      </c>
      <c r="BS295" s="142">
        <v>12</v>
      </c>
      <c r="BT295" s="142">
        <v>12</v>
      </c>
      <c r="BU295" s="142">
        <v>12</v>
      </c>
      <c r="BV295" s="142">
        <v>12</v>
      </c>
      <c r="BW295" s="142">
        <v>12</v>
      </c>
      <c r="BX295" s="142">
        <v>12</v>
      </c>
      <c r="BY295" s="142">
        <v>12</v>
      </c>
      <c r="BZ295" s="142">
        <v>12</v>
      </c>
      <c r="CA295" s="142">
        <v>12</v>
      </c>
      <c r="CB295" s="142">
        <v>12</v>
      </c>
      <c r="CC295" s="142">
        <v>12</v>
      </c>
      <c r="CD295" s="142">
        <v>12</v>
      </c>
      <c r="CE295" s="142">
        <v>12</v>
      </c>
      <c r="CF295" s="142">
        <v>12</v>
      </c>
      <c r="CG295" s="142">
        <v>12</v>
      </c>
      <c r="CH295" s="142">
        <v>12</v>
      </c>
      <c r="CI295" s="142">
        <v>12</v>
      </c>
      <c r="CJ295" s="142">
        <v>12</v>
      </c>
      <c r="CK295" s="142">
        <v>12</v>
      </c>
      <c r="CL295" s="142">
        <v>12</v>
      </c>
      <c r="CM295" s="57"/>
    </row>
    <row r="296" spans="1:92" s="55" customFormat="1" ht="24.75" customHeight="1" x14ac:dyDescent="0.25">
      <c r="A296" s="133" t="s">
        <v>589</v>
      </c>
      <c r="B296" s="52" t="s">
        <v>629</v>
      </c>
      <c r="C296" s="187" t="s">
        <v>547</v>
      </c>
      <c r="E296" s="53">
        <v>20.5</v>
      </c>
      <c r="F296" s="53">
        <v>8</v>
      </c>
      <c r="G296" s="144">
        <v>17</v>
      </c>
      <c r="H296" s="58"/>
      <c r="I296" s="58"/>
      <c r="J296" s="59"/>
      <c r="K296" s="59"/>
      <c r="L296" s="58"/>
      <c r="M296" s="57"/>
      <c r="N296" s="57"/>
      <c r="O296" s="137" t="s">
        <v>526</v>
      </c>
      <c r="P296" s="156">
        <v>12</v>
      </c>
      <c r="Q296" s="142">
        <v>12</v>
      </c>
      <c r="R296" s="142">
        <v>12</v>
      </c>
      <c r="S296" s="142">
        <v>12</v>
      </c>
      <c r="T296" s="142">
        <v>12</v>
      </c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137">
        <v>12</v>
      </c>
      <c r="CK296" s="137">
        <v>12</v>
      </c>
      <c r="CL296" s="142">
        <v>12</v>
      </c>
      <c r="CM296" s="57"/>
    </row>
    <row r="297" spans="1:92" s="55" customFormat="1" ht="24" customHeight="1" x14ac:dyDescent="0.25">
      <c r="A297" s="133" t="s">
        <v>589</v>
      </c>
      <c r="B297" s="52" t="s">
        <v>628</v>
      </c>
      <c r="C297" s="187" t="s">
        <v>548</v>
      </c>
      <c r="E297" s="53"/>
      <c r="F297" s="53"/>
      <c r="G297" s="144">
        <v>14</v>
      </c>
      <c r="H297" s="58"/>
      <c r="I297" s="58"/>
      <c r="J297" s="59"/>
      <c r="K297" s="59"/>
      <c r="L297" s="58"/>
      <c r="M297" s="57"/>
      <c r="N297" s="57"/>
      <c r="O297" s="137" t="s">
        <v>526</v>
      </c>
      <c r="P297" s="156">
        <v>12</v>
      </c>
      <c r="Q297" s="142">
        <v>11</v>
      </c>
      <c r="R297" s="142">
        <v>11</v>
      </c>
      <c r="S297" s="142">
        <v>12</v>
      </c>
      <c r="T297" s="142">
        <v>12</v>
      </c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137">
        <v>12</v>
      </c>
      <c r="CK297" s="137">
        <v>12</v>
      </c>
      <c r="CL297" s="142">
        <v>12</v>
      </c>
      <c r="CM297" s="57"/>
    </row>
    <row r="298" spans="1:92" s="55" customFormat="1" ht="23.25" customHeight="1" x14ac:dyDescent="0.25">
      <c r="A298" s="133" t="s">
        <v>589</v>
      </c>
      <c r="B298" s="52" t="s">
        <v>627</v>
      </c>
      <c r="C298" s="188" t="s">
        <v>549</v>
      </c>
      <c r="E298" s="53">
        <v>17</v>
      </c>
      <c r="F298" s="53">
        <v>15</v>
      </c>
      <c r="G298" s="39">
        <v>30</v>
      </c>
      <c r="H298" s="58"/>
      <c r="I298" s="58"/>
      <c r="J298" s="59"/>
      <c r="K298" s="59"/>
      <c r="L298" s="58"/>
      <c r="M298" s="57"/>
      <c r="N298" s="57"/>
      <c r="O298" s="137" t="s">
        <v>526</v>
      </c>
      <c r="P298" s="156">
        <v>12</v>
      </c>
      <c r="Q298" s="142">
        <v>12</v>
      </c>
      <c r="R298" s="142">
        <v>12</v>
      </c>
      <c r="S298" s="142">
        <v>5</v>
      </c>
      <c r="T298" s="142">
        <v>5</v>
      </c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137">
        <v>4</v>
      </c>
      <c r="CK298" s="137">
        <v>4</v>
      </c>
      <c r="CL298" s="142">
        <v>4</v>
      </c>
      <c r="CM298" s="57"/>
    </row>
    <row r="299" spans="1:92" ht="27.75" customHeight="1" x14ac:dyDescent="0.25">
      <c r="A299" s="133" t="s">
        <v>589</v>
      </c>
      <c r="B299" s="52" t="s">
        <v>626</v>
      </c>
      <c r="C299" s="188" t="s">
        <v>550</v>
      </c>
      <c r="D299" s="55"/>
      <c r="E299" s="53">
        <v>17</v>
      </c>
      <c r="F299" s="53">
        <v>15</v>
      </c>
      <c r="G299" s="39">
        <v>30</v>
      </c>
      <c r="H299" s="58"/>
      <c r="I299" s="58"/>
      <c r="J299" s="59"/>
      <c r="K299" s="59"/>
      <c r="L299" s="58"/>
      <c r="M299" s="57"/>
      <c r="N299" s="57"/>
      <c r="O299" s="137" t="s">
        <v>526</v>
      </c>
      <c r="P299" s="156">
        <v>6</v>
      </c>
      <c r="Q299" s="142">
        <v>4</v>
      </c>
      <c r="R299" s="142">
        <v>4</v>
      </c>
      <c r="S299" s="142">
        <v>4</v>
      </c>
      <c r="T299" s="142">
        <v>3</v>
      </c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137">
        <v>3</v>
      </c>
      <c r="CK299" s="137">
        <v>3</v>
      </c>
      <c r="CL299" s="142">
        <v>3</v>
      </c>
      <c r="CM299" s="57"/>
      <c r="CN299" s="55"/>
    </row>
    <row r="300" spans="1:92" ht="24.75" customHeight="1" x14ac:dyDescent="0.25">
      <c r="A300" s="133" t="s">
        <v>589</v>
      </c>
      <c r="B300" s="52" t="s">
        <v>625</v>
      </c>
      <c r="C300" s="188" t="s">
        <v>551</v>
      </c>
      <c r="D300" s="55"/>
      <c r="E300" s="53">
        <v>17</v>
      </c>
      <c r="F300" s="53">
        <v>15</v>
      </c>
      <c r="G300" s="39">
        <v>30</v>
      </c>
      <c r="H300" s="58"/>
      <c r="I300" s="58"/>
      <c r="J300" s="59"/>
      <c r="K300" s="59"/>
      <c r="L300" s="58"/>
      <c r="M300" s="57"/>
      <c r="N300" s="57"/>
      <c r="O300" s="137" t="s">
        <v>526</v>
      </c>
      <c r="P300" s="156">
        <v>6</v>
      </c>
      <c r="Q300" s="142">
        <v>2</v>
      </c>
      <c r="R300" s="142">
        <v>2</v>
      </c>
      <c r="S300" s="159">
        <v>0</v>
      </c>
      <c r="T300" s="159">
        <v>0</v>
      </c>
      <c r="U300" s="159">
        <v>0</v>
      </c>
      <c r="V300" s="159">
        <v>0</v>
      </c>
      <c r="W300" s="159">
        <v>0</v>
      </c>
      <c r="X300" s="159">
        <v>0</v>
      </c>
      <c r="Y300" s="159">
        <v>0</v>
      </c>
      <c r="Z300" s="159">
        <v>0</v>
      </c>
      <c r="AA300" s="159">
        <v>0</v>
      </c>
      <c r="AB300" s="159">
        <v>0</v>
      </c>
      <c r="AC300" s="159">
        <v>0</v>
      </c>
      <c r="AD300" s="159">
        <v>0</v>
      </c>
      <c r="AE300" s="159">
        <v>0</v>
      </c>
      <c r="AF300" s="159">
        <v>0</v>
      </c>
      <c r="AG300" s="159">
        <v>0</v>
      </c>
      <c r="AH300" s="159">
        <v>0</v>
      </c>
      <c r="AI300" s="159">
        <v>0</v>
      </c>
      <c r="AJ300" s="159">
        <v>0</v>
      </c>
      <c r="AK300" s="159">
        <v>0</v>
      </c>
      <c r="AL300" s="159">
        <v>0</v>
      </c>
      <c r="AM300" s="159">
        <v>0</v>
      </c>
      <c r="AN300" s="159">
        <v>0</v>
      </c>
      <c r="AO300" s="159">
        <v>0</v>
      </c>
      <c r="AP300" s="159">
        <v>0</v>
      </c>
      <c r="AQ300" s="159">
        <v>0</v>
      </c>
      <c r="AR300" s="159">
        <v>0</v>
      </c>
      <c r="AS300" s="159">
        <v>0</v>
      </c>
      <c r="AT300" s="159">
        <v>0</v>
      </c>
      <c r="AU300" s="159">
        <v>0</v>
      </c>
      <c r="AV300" s="159">
        <v>0</v>
      </c>
      <c r="AW300" s="159">
        <v>0</v>
      </c>
      <c r="AX300" s="159">
        <v>0</v>
      </c>
      <c r="AY300" s="159">
        <v>0</v>
      </c>
      <c r="AZ300" s="159">
        <v>0</v>
      </c>
      <c r="BA300" s="159">
        <v>0</v>
      </c>
      <c r="BB300" s="159">
        <v>0</v>
      </c>
      <c r="BC300" s="159">
        <v>0</v>
      </c>
      <c r="BD300" s="159">
        <v>0</v>
      </c>
      <c r="BE300" s="159">
        <v>0</v>
      </c>
      <c r="BF300" s="159">
        <v>0</v>
      </c>
      <c r="BG300" s="159">
        <v>0</v>
      </c>
      <c r="BH300" s="159">
        <v>0</v>
      </c>
      <c r="BI300" s="159">
        <v>0</v>
      </c>
      <c r="BJ300" s="159">
        <v>0</v>
      </c>
      <c r="BK300" s="159">
        <v>0</v>
      </c>
      <c r="BL300" s="159">
        <v>0</v>
      </c>
      <c r="BM300" s="159">
        <v>0</v>
      </c>
      <c r="BN300" s="159">
        <v>0</v>
      </c>
      <c r="BO300" s="159">
        <v>0</v>
      </c>
      <c r="BP300" s="159">
        <v>0</v>
      </c>
      <c r="BQ300" s="159">
        <v>0</v>
      </c>
      <c r="BR300" s="159">
        <v>0</v>
      </c>
      <c r="BS300" s="159">
        <v>0</v>
      </c>
      <c r="BT300" s="159">
        <v>0</v>
      </c>
      <c r="BU300" s="159">
        <v>0</v>
      </c>
      <c r="BV300" s="159">
        <v>0</v>
      </c>
      <c r="BW300" s="159">
        <v>0</v>
      </c>
      <c r="BX300" s="159">
        <v>0</v>
      </c>
      <c r="BY300" s="159">
        <v>0</v>
      </c>
      <c r="BZ300" s="159">
        <v>0</v>
      </c>
      <c r="CA300" s="159">
        <v>0</v>
      </c>
      <c r="CB300" s="159">
        <v>0</v>
      </c>
      <c r="CC300" s="159">
        <v>0</v>
      </c>
      <c r="CD300" s="159">
        <v>0</v>
      </c>
      <c r="CE300" s="159">
        <v>0</v>
      </c>
      <c r="CF300" s="159">
        <v>0</v>
      </c>
      <c r="CG300" s="159">
        <v>0</v>
      </c>
      <c r="CH300" s="159">
        <v>0</v>
      </c>
      <c r="CI300" s="159">
        <v>0</v>
      </c>
      <c r="CJ300" s="160">
        <v>0</v>
      </c>
      <c r="CK300" s="160">
        <v>0</v>
      </c>
      <c r="CL300" s="160">
        <v>0</v>
      </c>
      <c r="CM300" s="57"/>
      <c r="CN300" s="55"/>
    </row>
    <row r="301" spans="1:92" ht="24" customHeight="1" x14ac:dyDescent="0.25">
      <c r="A301" s="133" t="s">
        <v>589</v>
      </c>
      <c r="B301" s="52" t="s">
        <v>624</v>
      </c>
      <c r="C301" s="188" t="s">
        <v>552</v>
      </c>
      <c r="D301" s="55"/>
      <c r="E301" s="53">
        <v>16</v>
      </c>
      <c r="F301" s="53">
        <v>3</v>
      </c>
      <c r="G301" s="39">
        <v>26</v>
      </c>
      <c r="H301" s="58"/>
      <c r="I301" s="58"/>
      <c r="J301" s="59"/>
      <c r="K301" s="59"/>
      <c r="L301" s="58"/>
      <c r="M301" s="57"/>
      <c r="N301" s="57"/>
      <c r="O301" s="137" t="s">
        <v>526</v>
      </c>
      <c r="P301" s="156">
        <v>6</v>
      </c>
      <c r="Q301" s="142">
        <v>5</v>
      </c>
      <c r="R301" s="142">
        <v>5</v>
      </c>
      <c r="S301" s="142">
        <v>4</v>
      </c>
      <c r="T301" s="142">
        <v>3</v>
      </c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137">
        <v>3</v>
      </c>
      <c r="CK301" s="137">
        <v>3</v>
      </c>
      <c r="CL301" s="142">
        <v>3</v>
      </c>
      <c r="CM301" s="57"/>
      <c r="CN301" s="55"/>
    </row>
    <row r="302" spans="1:92" ht="24" customHeight="1" x14ac:dyDescent="0.25">
      <c r="A302" s="165" t="s">
        <v>597</v>
      </c>
      <c r="B302" s="52" t="s">
        <v>620</v>
      </c>
      <c r="C302" s="145" t="s">
        <v>600</v>
      </c>
      <c r="D302" s="55"/>
      <c r="E302" s="53">
        <v>25</v>
      </c>
      <c r="F302" s="53">
        <v>2</v>
      </c>
      <c r="G302" s="39">
        <v>15</v>
      </c>
      <c r="H302" s="58"/>
      <c r="I302" s="58"/>
      <c r="J302" s="59"/>
      <c r="K302" s="59"/>
      <c r="L302" s="58"/>
      <c r="M302" s="57"/>
      <c r="N302" s="57"/>
      <c r="O302" s="137" t="s">
        <v>526</v>
      </c>
      <c r="P302" s="156">
        <v>6</v>
      </c>
      <c r="Q302" s="142">
        <v>5</v>
      </c>
      <c r="R302" s="142">
        <v>5</v>
      </c>
      <c r="S302" s="142">
        <v>5</v>
      </c>
      <c r="T302" s="142">
        <v>5</v>
      </c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137">
        <v>5</v>
      </c>
      <c r="CK302" s="137">
        <v>5</v>
      </c>
      <c r="CL302" s="142">
        <v>5</v>
      </c>
      <c r="CM302" s="57"/>
      <c r="CN302" s="55"/>
    </row>
    <row r="303" spans="1:92" ht="23.25" customHeight="1" x14ac:dyDescent="0.25">
      <c r="A303" s="165" t="s">
        <v>597</v>
      </c>
      <c r="B303" s="52" t="s">
        <v>618</v>
      </c>
      <c r="C303" s="145" t="s">
        <v>619</v>
      </c>
      <c r="D303" s="55"/>
      <c r="E303" s="53">
        <v>25</v>
      </c>
      <c r="F303" s="53">
        <v>2</v>
      </c>
      <c r="G303" s="39">
        <v>15</v>
      </c>
      <c r="H303" s="58"/>
      <c r="I303" s="58"/>
      <c r="J303" s="59"/>
      <c r="K303" s="59"/>
      <c r="L303" s="58"/>
      <c r="M303" s="57"/>
      <c r="N303" s="57"/>
      <c r="O303" s="137" t="s">
        <v>526</v>
      </c>
      <c r="P303" s="156">
        <v>6</v>
      </c>
      <c r="Q303" s="142">
        <v>4</v>
      </c>
      <c r="R303" s="142">
        <v>4</v>
      </c>
      <c r="S303" s="142">
        <v>4</v>
      </c>
      <c r="T303" s="142">
        <v>4</v>
      </c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137">
        <v>4</v>
      </c>
      <c r="CK303" s="137">
        <v>4</v>
      </c>
      <c r="CL303" s="142">
        <v>4</v>
      </c>
      <c r="CM303" s="57"/>
      <c r="CN303" s="55"/>
    </row>
    <row r="304" spans="1:92" ht="24" customHeight="1" x14ac:dyDescent="0.25">
      <c r="A304" s="166" t="s">
        <v>598</v>
      </c>
      <c r="B304" s="52" t="s">
        <v>621</v>
      </c>
      <c r="C304" s="145" t="s">
        <v>605</v>
      </c>
      <c r="D304" s="55"/>
      <c r="E304" s="53">
        <v>8.5</v>
      </c>
      <c r="F304" s="53">
        <v>6</v>
      </c>
      <c r="G304" s="39">
        <v>14</v>
      </c>
      <c r="H304" s="58"/>
      <c r="I304" s="58"/>
      <c r="J304" s="59"/>
      <c r="K304" s="59"/>
      <c r="L304" s="58"/>
      <c r="M304" s="57"/>
      <c r="N304" s="57"/>
      <c r="O304" s="137" t="s">
        <v>526</v>
      </c>
      <c r="P304" s="156">
        <v>4</v>
      </c>
      <c r="Q304" s="142">
        <v>4</v>
      </c>
      <c r="R304" s="142">
        <v>4</v>
      </c>
      <c r="S304" s="142">
        <v>4</v>
      </c>
      <c r="T304" s="142">
        <v>3</v>
      </c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137">
        <v>3</v>
      </c>
      <c r="CK304" s="137">
        <v>3</v>
      </c>
      <c r="CL304" s="142">
        <v>3</v>
      </c>
      <c r="CM304" s="57"/>
      <c r="CN304" s="55"/>
    </row>
    <row r="305" spans="1:93" ht="23.25" customHeight="1" x14ac:dyDescent="0.25">
      <c r="A305" s="166" t="s">
        <v>598</v>
      </c>
      <c r="B305" s="52" t="s">
        <v>623</v>
      </c>
      <c r="C305" s="145" t="s">
        <v>603</v>
      </c>
      <c r="D305" s="55"/>
      <c r="E305" s="53">
        <v>11</v>
      </c>
      <c r="F305" s="53">
        <v>10.5</v>
      </c>
      <c r="G305" s="39">
        <v>16</v>
      </c>
      <c r="H305" s="58"/>
      <c r="I305" s="58"/>
      <c r="J305" s="59"/>
      <c r="K305" s="59"/>
      <c r="L305" s="58"/>
      <c r="M305" s="57"/>
      <c r="N305" s="57"/>
      <c r="O305" s="137" t="s">
        <v>526</v>
      </c>
      <c r="P305" s="156">
        <v>4</v>
      </c>
      <c r="Q305" s="142">
        <v>3</v>
      </c>
      <c r="R305" s="142">
        <v>3</v>
      </c>
      <c r="S305" s="142">
        <v>3</v>
      </c>
      <c r="T305" s="142">
        <v>3</v>
      </c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137">
        <v>3</v>
      </c>
      <c r="CK305" s="137">
        <v>3</v>
      </c>
      <c r="CL305" s="142">
        <v>3</v>
      </c>
      <c r="CM305" s="57"/>
      <c r="CN305" s="55"/>
    </row>
    <row r="306" spans="1:93" ht="24.75" customHeight="1" x14ac:dyDescent="0.25">
      <c r="A306" s="166" t="s">
        <v>598</v>
      </c>
      <c r="B306" s="52" t="s">
        <v>622</v>
      </c>
      <c r="C306" s="145" t="s">
        <v>604</v>
      </c>
      <c r="D306" s="55"/>
      <c r="E306" s="53">
        <v>11</v>
      </c>
      <c r="F306" s="53">
        <v>10.5</v>
      </c>
      <c r="G306" s="39">
        <v>16</v>
      </c>
      <c r="H306" s="58"/>
      <c r="I306" s="58"/>
      <c r="J306" s="59"/>
      <c r="K306" s="59"/>
      <c r="L306" s="58"/>
      <c r="M306" s="57"/>
      <c r="N306" s="57"/>
      <c r="O306" s="137" t="s">
        <v>526</v>
      </c>
      <c r="P306" s="156">
        <v>4</v>
      </c>
      <c r="Q306" s="142">
        <v>4</v>
      </c>
      <c r="R306" s="142">
        <v>4</v>
      </c>
      <c r="S306" s="142">
        <v>4</v>
      </c>
      <c r="T306" s="142">
        <v>4</v>
      </c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137">
        <v>4</v>
      </c>
      <c r="CK306" s="137">
        <v>4</v>
      </c>
      <c r="CL306" s="142">
        <v>4</v>
      </c>
      <c r="CM306" s="57"/>
      <c r="CN306" s="55"/>
    </row>
    <row r="307" spans="1:93" ht="21.75" customHeight="1" x14ac:dyDescent="0.25">
      <c r="A307" s="165" t="s">
        <v>597</v>
      </c>
      <c r="B307" s="52" t="s">
        <v>621</v>
      </c>
      <c r="C307" s="145" t="s">
        <v>602</v>
      </c>
      <c r="D307" s="55"/>
      <c r="E307" s="53">
        <v>11</v>
      </c>
      <c r="F307" s="53">
        <v>13</v>
      </c>
      <c r="G307" s="39">
        <v>15</v>
      </c>
      <c r="H307" s="58"/>
      <c r="I307" s="58"/>
      <c r="J307" s="59"/>
      <c r="K307" s="59"/>
      <c r="L307" s="58"/>
      <c r="M307" s="57"/>
      <c r="N307" s="57"/>
      <c r="O307" s="137" t="s">
        <v>526</v>
      </c>
      <c r="P307" s="156">
        <v>1</v>
      </c>
      <c r="Q307" s="160">
        <v>0</v>
      </c>
      <c r="R307" s="137">
        <v>6</v>
      </c>
      <c r="S307" s="137">
        <v>6</v>
      </c>
      <c r="T307" s="142">
        <v>2</v>
      </c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137">
        <v>2</v>
      </c>
      <c r="CK307" s="137">
        <v>2</v>
      </c>
      <c r="CL307" s="142">
        <v>2</v>
      </c>
      <c r="CM307" s="57"/>
      <c r="CN307" s="55"/>
    </row>
    <row r="308" spans="1:93" ht="27" customHeight="1" x14ac:dyDescent="0.25">
      <c r="A308" s="165" t="s">
        <v>597</v>
      </c>
      <c r="B308" s="52" t="s">
        <v>612</v>
      </c>
      <c r="C308" s="145" t="s">
        <v>606</v>
      </c>
      <c r="D308" s="55"/>
      <c r="E308" s="53">
        <v>10</v>
      </c>
      <c r="F308" s="53">
        <v>5</v>
      </c>
      <c r="G308" s="39">
        <v>20</v>
      </c>
      <c r="H308" s="58"/>
      <c r="I308" s="58"/>
      <c r="J308" s="59"/>
      <c r="K308" s="59"/>
      <c r="L308" s="58"/>
      <c r="M308" s="57"/>
      <c r="N308" s="57"/>
      <c r="O308" s="137" t="s">
        <v>526</v>
      </c>
      <c r="P308" s="156">
        <v>1</v>
      </c>
      <c r="Q308" s="142">
        <v>1</v>
      </c>
      <c r="R308" s="142">
        <v>7</v>
      </c>
      <c r="S308" s="142">
        <v>7</v>
      </c>
      <c r="T308" s="142">
        <v>6</v>
      </c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137">
        <v>6</v>
      </c>
      <c r="CK308" s="137">
        <v>6</v>
      </c>
      <c r="CL308" s="142">
        <v>6</v>
      </c>
      <c r="CM308" s="57"/>
      <c r="CN308" s="55"/>
    </row>
    <row r="309" spans="1:93" ht="25.5" customHeight="1" x14ac:dyDescent="0.25">
      <c r="A309" s="165" t="s">
        <v>597</v>
      </c>
      <c r="B309" s="52" t="s">
        <v>611</v>
      </c>
      <c r="C309" s="145" t="s">
        <v>607</v>
      </c>
      <c r="D309" s="55"/>
      <c r="E309" s="53">
        <v>10</v>
      </c>
      <c r="F309" s="53">
        <v>5</v>
      </c>
      <c r="G309" s="39">
        <v>20</v>
      </c>
      <c r="H309" s="58"/>
      <c r="I309" s="58"/>
      <c r="J309" s="59"/>
      <c r="K309" s="59"/>
      <c r="L309" s="58"/>
      <c r="M309" s="57"/>
      <c r="N309" s="57"/>
      <c r="O309" s="137" t="s">
        <v>526</v>
      </c>
      <c r="P309" s="156">
        <v>1</v>
      </c>
      <c r="Q309" s="142">
        <v>1</v>
      </c>
      <c r="R309" s="142">
        <v>7</v>
      </c>
      <c r="S309" s="142">
        <v>7</v>
      </c>
      <c r="T309" s="142">
        <v>6</v>
      </c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137">
        <v>6</v>
      </c>
      <c r="CK309" s="137">
        <v>6</v>
      </c>
      <c r="CL309" s="142">
        <v>6</v>
      </c>
      <c r="CM309" s="57"/>
      <c r="CN309" s="55"/>
    </row>
    <row r="310" spans="1:93" ht="27.75" customHeight="1" x14ac:dyDescent="0.25">
      <c r="A310" s="165" t="s">
        <v>597</v>
      </c>
      <c r="B310" s="52" t="s">
        <v>610</v>
      </c>
      <c r="C310" s="145" t="s">
        <v>617</v>
      </c>
      <c r="D310" s="55"/>
      <c r="E310" s="53">
        <v>8</v>
      </c>
      <c r="F310" s="53">
        <v>4</v>
      </c>
      <c r="G310" s="39">
        <v>14</v>
      </c>
      <c r="H310" s="58"/>
      <c r="I310" s="58"/>
      <c r="J310" s="59"/>
      <c r="K310" s="59"/>
      <c r="L310" s="58"/>
      <c r="M310" s="57"/>
      <c r="N310" s="57"/>
      <c r="O310" s="137" t="s">
        <v>526</v>
      </c>
      <c r="P310" s="156">
        <v>1</v>
      </c>
      <c r="Q310" s="160">
        <v>0</v>
      </c>
      <c r="R310" s="137">
        <v>6</v>
      </c>
      <c r="S310" s="137">
        <v>6</v>
      </c>
      <c r="T310" s="142">
        <v>5</v>
      </c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137">
        <v>5</v>
      </c>
      <c r="CK310" s="137">
        <v>5</v>
      </c>
      <c r="CL310" s="142">
        <v>5</v>
      </c>
      <c r="CM310" s="57"/>
      <c r="CN310" s="55"/>
    </row>
    <row r="311" spans="1:93" ht="27.75" customHeight="1" x14ac:dyDescent="0.25">
      <c r="A311" s="165" t="s">
        <v>597</v>
      </c>
      <c r="B311" s="52" t="s">
        <v>616</v>
      </c>
      <c r="C311" s="145" t="s">
        <v>553</v>
      </c>
      <c r="D311" s="55"/>
      <c r="E311" s="53">
        <v>11</v>
      </c>
      <c r="F311" s="53">
        <v>13</v>
      </c>
      <c r="G311" s="39">
        <v>15</v>
      </c>
      <c r="H311" s="58"/>
      <c r="I311" s="58"/>
      <c r="J311" s="59"/>
      <c r="K311" s="59"/>
      <c r="L311" s="58"/>
      <c r="M311" s="57"/>
      <c r="N311" s="57"/>
      <c r="O311" s="137" t="s">
        <v>526</v>
      </c>
      <c r="P311" s="156">
        <v>1</v>
      </c>
      <c r="Q311" s="142">
        <v>1</v>
      </c>
      <c r="R311" s="142">
        <v>7</v>
      </c>
      <c r="S311" s="142">
        <v>7</v>
      </c>
      <c r="T311" s="142">
        <v>5</v>
      </c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137">
        <v>5</v>
      </c>
      <c r="CK311" s="137">
        <v>5</v>
      </c>
      <c r="CL311" s="142">
        <v>5</v>
      </c>
      <c r="CM311" s="57"/>
      <c r="CN311" s="55"/>
    </row>
    <row r="312" spans="1:93" ht="27" customHeight="1" x14ac:dyDescent="0.25">
      <c r="A312" s="165" t="s">
        <v>597</v>
      </c>
      <c r="B312" s="52" t="s">
        <v>615</v>
      </c>
      <c r="C312" s="145" t="s">
        <v>601</v>
      </c>
      <c r="D312" s="55"/>
      <c r="E312" s="53">
        <v>11</v>
      </c>
      <c r="F312" s="53">
        <v>13</v>
      </c>
      <c r="G312" s="39">
        <v>15</v>
      </c>
      <c r="H312" s="58"/>
      <c r="I312" s="58"/>
      <c r="J312" s="59"/>
      <c r="K312" s="59"/>
      <c r="L312" s="58"/>
      <c r="M312" s="57"/>
      <c r="N312" s="57"/>
      <c r="O312" s="137" t="s">
        <v>526</v>
      </c>
      <c r="P312" s="156">
        <v>1</v>
      </c>
      <c r="Q312" s="160">
        <v>0</v>
      </c>
      <c r="R312" s="137">
        <v>6</v>
      </c>
      <c r="S312" s="137">
        <v>6</v>
      </c>
      <c r="T312" s="142">
        <v>5</v>
      </c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137">
        <v>5</v>
      </c>
      <c r="CK312" s="137">
        <v>5</v>
      </c>
      <c r="CL312" s="142">
        <v>5</v>
      </c>
      <c r="CM312" s="57"/>
      <c r="CN312" s="55"/>
    </row>
    <row r="313" spans="1:93" ht="24" customHeight="1" x14ac:dyDescent="0.25">
      <c r="A313" s="165" t="s">
        <v>597</v>
      </c>
      <c r="B313" s="52" t="s">
        <v>614</v>
      </c>
      <c r="C313" s="145" t="s">
        <v>554</v>
      </c>
      <c r="D313" s="55"/>
      <c r="E313" s="53">
        <v>11</v>
      </c>
      <c r="F313" s="53">
        <v>13</v>
      </c>
      <c r="G313" s="39">
        <v>15</v>
      </c>
      <c r="H313" s="58"/>
      <c r="I313" s="58"/>
      <c r="J313" s="59"/>
      <c r="K313" s="59"/>
      <c r="L313" s="58"/>
      <c r="M313" s="57"/>
      <c r="N313" s="57"/>
      <c r="O313" s="137" t="s">
        <v>526</v>
      </c>
      <c r="P313" s="156">
        <v>1</v>
      </c>
      <c r="Q313" s="160">
        <v>0</v>
      </c>
      <c r="R313" s="137">
        <v>6</v>
      </c>
      <c r="S313" s="137">
        <v>6</v>
      </c>
      <c r="T313" s="142">
        <v>5</v>
      </c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137">
        <v>5</v>
      </c>
      <c r="CK313" s="137">
        <v>5</v>
      </c>
      <c r="CL313" s="142">
        <v>5</v>
      </c>
      <c r="CM313" s="57"/>
      <c r="CN313" s="55"/>
    </row>
    <row r="314" spans="1:93" ht="24.75" customHeight="1" x14ac:dyDescent="0.25">
      <c r="A314" s="165" t="s">
        <v>597</v>
      </c>
      <c r="B314" s="52" t="s">
        <v>613</v>
      </c>
      <c r="C314" s="145" t="s">
        <v>555</v>
      </c>
      <c r="D314" s="55"/>
      <c r="E314" s="53">
        <v>11</v>
      </c>
      <c r="F314" s="53">
        <v>13</v>
      </c>
      <c r="G314" s="39">
        <v>15</v>
      </c>
      <c r="H314" s="58"/>
      <c r="I314" s="58"/>
      <c r="J314" s="59"/>
      <c r="K314" s="59"/>
      <c r="L314" s="58"/>
      <c r="M314" s="57"/>
      <c r="N314" s="57"/>
      <c r="O314" s="137" t="s">
        <v>526</v>
      </c>
      <c r="P314" s="156">
        <v>1</v>
      </c>
      <c r="Q314" s="160">
        <v>0</v>
      </c>
      <c r="R314" s="137">
        <v>6</v>
      </c>
      <c r="S314" s="137">
        <v>6</v>
      </c>
      <c r="T314" s="142">
        <v>5</v>
      </c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137">
        <v>5</v>
      </c>
      <c r="CK314" s="137">
        <v>5</v>
      </c>
      <c r="CL314" s="142">
        <v>5</v>
      </c>
      <c r="CM314" s="57"/>
      <c r="CN314" s="55"/>
    </row>
    <row r="315" spans="1:93" x14ac:dyDescent="0.25">
      <c r="A315" s="55"/>
      <c r="B315" s="53"/>
      <c r="C315" s="53"/>
      <c r="D315" s="55"/>
      <c r="E315" s="55"/>
      <c r="F315" s="55"/>
      <c r="G315" s="56"/>
      <c r="H315" s="58"/>
      <c r="I315" s="58"/>
      <c r="J315" s="59"/>
      <c r="K315" s="59"/>
      <c r="L315" s="58"/>
      <c r="M315" s="57"/>
      <c r="N315" s="57"/>
      <c r="O315" s="57"/>
      <c r="P315" s="57"/>
      <c r="Q315" s="142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142"/>
      <c r="CM315" s="57"/>
      <c r="CN315" s="55"/>
      <c r="CO315" s="146"/>
    </row>
    <row r="316" spans="1:93" x14ac:dyDescent="0.25">
      <c r="A316" s="55"/>
      <c r="B316" s="53"/>
      <c r="C316" s="53"/>
      <c r="D316" s="55"/>
      <c r="E316" s="55"/>
      <c r="F316" s="55"/>
      <c r="G316" s="56"/>
      <c r="H316" s="58"/>
      <c r="I316" s="58"/>
      <c r="J316" s="59"/>
      <c r="K316" s="59"/>
      <c r="L316" s="58"/>
      <c r="M316" s="57"/>
      <c r="N316" s="57"/>
      <c r="O316" s="57"/>
      <c r="P316" s="57"/>
      <c r="Q316" s="142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142"/>
      <c r="CM316" s="57"/>
      <c r="CN316" s="55"/>
      <c r="CO316" s="146"/>
    </row>
    <row r="317" spans="1:93" x14ac:dyDescent="0.25">
      <c r="A317" s="55"/>
      <c r="B317" s="53"/>
      <c r="C317" s="53"/>
      <c r="D317" s="55"/>
      <c r="E317" s="55"/>
      <c r="F317" s="55"/>
      <c r="G317" s="56"/>
      <c r="H317" s="58"/>
      <c r="I317" s="58"/>
      <c r="J317" s="59"/>
      <c r="K317" s="59"/>
      <c r="L317" s="58"/>
      <c r="M317" s="57"/>
      <c r="N317" s="57"/>
      <c r="O317" s="57"/>
      <c r="P317" s="57"/>
      <c r="Q317" s="142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142"/>
      <c r="CM317" s="57"/>
      <c r="CN317" s="55"/>
      <c r="CO317" s="146"/>
    </row>
    <row r="318" spans="1:93" x14ac:dyDescent="0.25">
      <c r="A318" s="55"/>
      <c r="B318" s="53"/>
      <c r="C318" s="53"/>
      <c r="D318" s="55"/>
      <c r="E318" s="55"/>
      <c r="F318" s="55"/>
      <c r="G318" s="56"/>
      <c r="H318" s="58"/>
      <c r="I318" s="58"/>
      <c r="J318" s="59"/>
      <c r="K318" s="59"/>
      <c r="L318" s="58"/>
      <c r="M318" s="57"/>
      <c r="N318" s="57"/>
      <c r="O318" s="57"/>
      <c r="P318" s="57"/>
      <c r="Q318" s="142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142"/>
      <c r="CM318" s="57"/>
      <c r="CN318" s="55"/>
      <c r="CO318" s="146"/>
    </row>
    <row r="319" spans="1:93" x14ac:dyDescent="0.25">
      <c r="A319" s="55"/>
      <c r="B319" s="53"/>
      <c r="C319" s="53"/>
      <c r="D319" s="55"/>
      <c r="E319" s="55"/>
      <c r="F319" s="55"/>
      <c r="G319" s="56"/>
      <c r="H319" s="58"/>
      <c r="I319" s="58"/>
      <c r="J319" s="59"/>
      <c r="K319" s="59"/>
      <c r="L319" s="58"/>
      <c r="M319" s="57"/>
      <c r="N319" s="57"/>
      <c r="O319" s="57"/>
      <c r="P319" s="57"/>
      <c r="Q319" s="142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142"/>
      <c r="CM319" s="57"/>
      <c r="CN319" s="55"/>
      <c r="CO319" s="146"/>
    </row>
    <row r="320" spans="1:93" x14ac:dyDescent="0.25">
      <c r="A320" s="55"/>
      <c r="B320" s="53"/>
      <c r="C320" s="53"/>
      <c r="D320" s="55"/>
      <c r="E320" s="55"/>
      <c r="F320" s="55"/>
      <c r="G320" s="56"/>
      <c r="H320" s="58"/>
      <c r="I320" s="58"/>
      <c r="J320" s="59"/>
      <c r="K320" s="59"/>
      <c r="L320" s="58"/>
      <c r="M320" s="57"/>
      <c r="N320" s="57"/>
      <c r="O320" s="57"/>
      <c r="P320" s="57"/>
      <c r="Q320" s="142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142"/>
      <c r="CM320" s="57"/>
      <c r="CN320" s="55"/>
      <c r="CO320" s="146"/>
    </row>
    <row r="321" spans="1:93" x14ac:dyDescent="0.25">
      <c r="A321" s="146"/>
      <c r="B321" s="147"/>
      <c r="C321" s="147"/>
      <c r="D321" s="146"/>
      <c r="E321" s="146"/>
      <c r="F321" s="146"/>
      <c r="G321" s="148"/>
      <c r="H321" s="149"/>
      <c r="I321" s="149"/>
      <c r="J321" s="150"/>
      <c r="K321" s="150"/>
      <c r="L321" s="149"/>
      <c r="M321" s="151"/>
      <c r="N321" s="151"/>
      <c r="O321" s="151"/>
      <c r="P321" s="151"/>
      <c r="Q321" s="152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1"/>
      <c r="BT321" s="151"/>
      <c r="BU321" s="151"/>
      <c r="BV321" s="151"/>
      <c r="BW321" s="151"/>
      <c r="BX321" s="151"/>
      <c r="BY321" s="151"/>
      <c r="BZ321" s="151"/>
      <c r="CA321" s="151"/>
      <c r="CB321" s="151"/>
      <c r="CC321" s="151"/>
      <c r="CD321" s="151"/>
      <c r="CE321" s="151"/>
      <c r="CF321" s="151"/>
      <c r="CG321" s="151"/>
      <c r="CH321" s="151"/>
      <c r="CI321" s="151"/>
      <c r="CJ321" s="151"/>
      <c r="CK321" s="151"/>
      <c r="CL321" s="152"/>
      <c r="CM321" s="151"/>
      <c r="CN321" s="146"/>
      <c r="CO321" s="146"/>
    </row>
    <row r="322" spans="1:93" x14ac:dyDescent="0.25">
      <c r="A322" s="146"/>
      <c r="B322" s="147"/>
      <c r="C322" s="147"/>
      <c r="D322" s="146"/>
      <c r="E322" s="146"/>
      <c r="F322" s="146"/>
      <c r="G322" s="148"/>
      <c r="H322" s="149"/>
      <c r="I322" s="149"/>
      <c r="J322" s="150"/>
      <c r="K322" s="150"/>
      <c r="L322" s="149"/>
      <c r="M322" s="151"/>
      <c r="N322" s="151"/>
      <c r="O322" s="151"/>
      <c r="P322" s="151"/>
      <c r="Q322" s="152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151"/>
      <c r="BN322" s="151"/>
      <c r="BO322" s="151"/>
      <c r="BP322" s="151"/>
      <c r="BQ322" s="151"/>
      <c r="BR322" s="151"/>
      <c r="BS322" s="151"/>
      <c r="BT322" s="151"/>
      <c r="BU322" s="151"/>
      <c r="BV322" s="151"/>
      <c r="BW322" s="151"/>
      <c r="BX322" s="151"/>
      <c r="BY322" s="151"/>
      <c r="BZ322" s="151"/>
      <c r="CA322" s="151"/>
      <c r="CB322" s="151"/>
      <c r="CC322" s="151"/>
      <c r="CD322" s="151"/>
      <c r="CE322" s="151"/>
      <c r="CF322" s="151"/>
      <c r="CG322" s="151"/>
      <c r="CH322" s="151"/>
      <c r="CI322" s="151"/>
      <c r="CJ322" s="151"/>
      <c r="CK322" s="151"/>
      <c r="CL322" s="152"/>
      <c r="CM322" s="151"/>
      <c r="CN322" s="146"/>
      <c r="CO322" s="146"/>
    </row>
    <row r="323" spans="1:93" x14ac:dyDescent="0.25">
      <c r="A323" s="146"/>
      <c r="B323" s="147"/>
      <c r="C323" s="153"/>
      <c r="D323" s="146"/>
      <c r="E323" s="146"/>
      <c r="F323" s="146"/>
      <c r="G323" s="148"/>
      <c r="H323" s="149"/>
      <c r="I323" s="149"/>
      <c r="J323" s="150"/>
      <c r="K323" s="150"/>
      <c r="L323" s="149"/>
      <c r="M323" s="151"/>
      <c r="N323" s="151"/>
      <c r="O323" s="151"/>
      <c r="P323" s="151"/>
      <c r="Q323" s="152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51"/>
      <c r="CF323" s="151"/>
      <c r="CG323" s="151"/>
      <c r="CH323" s="151"/>
      <c r="CI323" s="151"/>
      <c r="CJ323" s="151"/>
      <c r="CK323" s="151"/>
      <c r="CL323" s="152"/>
      <c r="CM323" s="151"/>
      <c r="CN323" s="146"/>
      <c r="CO323" s="146"/>
    </row>
    <row r="324" spans="1:93" x14ac:dyDescent="0.25">
      <c r="A324" s="146"/>
      <c r="B324" s="147"/>
      <c r="C324" s="153"/>
      <c r="D324" s="146"/>
      <c r="E324" s="146"/>
      <c r="F324" s="146"/>
      <c r="G324" s="148"/>
      <c r="H324" s="149"/>
      <c r="I324" s="149"/>
      <c r="J324" s="150"/>
      <c r="K324" s="150"/>
      <c r="L324" s="149"/>
      <c r="M324" s="151"/>
      <c r="N324" s="151"/>
      <c r="O324" s="151"/>
      <c r="P324" s="151"/>
      <c r="Q324" s="152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2"/>
      <c r="CM324" s="151"/>
      <c r="CN324" s="146"/>
      <c r="CO324" s="146"/>
    </row>
  </sheetData>
  <autoFilter ref="A2:R314"/>
  <mergeCells count="5">
    <mergeCell ref="H132:L132"/>
    <mergeCell ref="H130:L130"/>
    <mergeCell ref="H133:L133"/>
    <mergeCell ref="Q135:S135"/>
    <mergeCell ref="T135:V135"/>
  </mergeCells>
  <phoneticPr fontId="22" type="noConversion"/>
  <pageMargins left="0.11811023622047245" right="0.7086614173228347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+2025m kol</vt:lpstr>
      <vt:lpstr>CLOUD sandėlio kiekiai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89bb52ec-9658-4943-a246-7bb8c478e3d6</vt:lpwstr>
  </property>
</Properties>
</file>